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หลังระบบ69\สขร\"/>
    </mc:Choice>
  </mc:AlternateContent>
  <xr:revisionPtr revIDLastSave="0" documentId="13_ncr:1_{9041D330-9DF3-4034-8E0C-DCABB96E52B1}" xr6:coauthVersionLast="47" xr6:coauthVersionMax="47" xr10:uidLastSave="{00000000-0000-0000-0000-000000000000}"/>
  <bookViews>
    <workbookView xWindow="-120" yWindow="-120" windowWidth="24240" windowHeight="13140" activeTab="6" xr2:uid="{6C2BCB9A-942F-4E36-A91D-446A6D613C2D}"/>
  </bookViews>
  <sheets>
    <sheet name="ต.ค.68" sheetId="1" r:id="rId1"/>
    <sheet name="พ.ย.69" sheetId="2" r:id="rId2"/>
    <sheet name="ธ.ค.68" sheetId="4" r:id="rId3"/>
    <sheet name="ม.ค.69" sheetId="5" r:id="rId4"/>
    <sheet name="ก.พ.69" sheetId="6" r:id="rId5"/>
    <sheet name="มี.ค.69" sheetId="7" r:id="rId6"/>
    <sheet name="สรุป6เดือนแรก" sheetId="8" r:id="rId7"/>
  </sheets>
  <definedNames>
    <definedName name="_xlnm.Print_Area" localSheetId="3">ม.ค.69!$A$1:$K$99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8" l="1"/>
  <c r="K21" i="8"/>
  <c r="K20" i="8"/>
  <c r="K19" i="8"/>
  <c r="K18" i="8"/>
  <c r="H32" i="8" s="1"/>
  <c r="K17" i="8"/>
  <c r="E25" i="8"/>
  <c r="E24" i="8"/>
  <c r="E14" i="8"/>
  <c r="E18" i="8" s="1"/>
  <c r="D14" i="8"/>
  <c r="E17" i="8" s="1"/>
  <c r="C14" i="8"/>
  <c r="I60" i="7"/>
  <c r="I40" i="7"/>
  <c r="I59" i="6"/>
  <c r="I36" i="6"/>
  <c r="I72" i="5"/>
  <c r="I74" i="4"/>
  <c r="I36" i="5"/>
  <c r="I36" i="4"/>
  <c r="I71" i="2"/>
  <c r="I36" i="2"/>
  <c r="I146" i="1"/>
  <c r="I109" i="1"/>
  <c r="I71" i="1"/>
  <c r="I35" i="1"/>
  <c r="E26" i="8" l="1"/>
  <c r="E20" i="8"/>
  <c r="E21" i="8" s="1"/>
  <c r="H31" i="8"/>
  <c r="H33" i="8"/>
  <c r="E19" i="8"/>
  <c r="E31" i="8"/>
  <c r="E32" i="8"/>
  <c r="E34" i="8" l="1"/>
  <c r="E35" i="8" s="1"/>
  <c r="E33" i="8"/>
  <c r="K31" i="8"/>
  <c r="K33" i="8"/>
  <c r="H34" i="8"/>
  <c r="K34" i="8" l="1"/>
  <c r="E28" i="8" l="1"/>
</calcChain>
</file>

<file path=xl/sharedStrings.xml><?xml version="1.0" encoding="utf-8"?>
<sst xmlns="http://schemas.openxmlformats.org/spreadsheetml/2006/main" count="2215" uniqueCount="611">
  <si>
    <t>องค์การบริหารส่วนตำบลด่านช้าง อำเภอด่านช้าง จังหวัดสุพรรณบุรี</t>
  </si>
  <si>
    <t>ลำดับที่</t>
  </si>
  <si>
    <t>วงเงินที่จะซื้อ</t>
  </si>
  <si>
    <t>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</si>
  <si>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</si>
  <si>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</si>
  <si>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</si>
  <si>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ผู้เสนอราคา</t>
  </si>
  <si>
    <t>ราคาที่เสนอ</t>
  </si>
  <si>
    <t>ผู้ได้รับคัดเลือกและราคาที่ตกลงซื้อหรือจ้าง</t>
  </si>
  <si>
    <t>ผู้ที่ได้รับการคัดเลือก</t>
  </si>
  <si>
    <t>ราคาที่ตกลงซื้อ/จ้าง</t>
  </si>
  <si>
    <t>เหตุผลที่ได้รับ</t>
  </si>
  <si>
    <t>คัดเลือกโดยสรุป</t>
  </si>
  <si>
    <t>งานที่จัดซื้อหรือจัดจ้าง</t>
  </si>
  <si>
    <t>เลขที่และวันที่</t>
  </si>
  <si>
    <t>ของสัญญาหรือข้อตกลงใน</t>
  </si>
  <si>
    <t>และศูนย์พัฒนาเด็กเล็ก จำนวน 5 ศุนย์</t>
  </si>
  <si>
    <t>ส่วนตำลลด่านช้าง จำนวน 8 โรงเรียน</t>
  </si>
  <si>
    <t>อาหารเสริม (นม) ในเขตพื้นที่องค์การบริหาร</t>
  </si>
  <si>
    <t>เฉพาะเจาะจง</t>
  </si>
  <si>
    <t>หจก. กลุ่มผู้เลี้ยงโคนมหนองหญ้าไซ</t>
  </si>
  <si>
    <t>เสนอราคาไม่เกินวงเงิน</t>
  </si>
  <si>
    <t>ที่จะซื้อหรือจ้าง</t>
  </si>
  <si>
    <t>สัญญาซื้อขาย 1/2569</t>
  </si>
  <si>
    <t>สหกรณ์การเกาตรด่านช้าง</t>
  </si>
  <si>
    <t>ใบสั่งซื้อเลขที่ 1/2569</t>
  </si>
  <si>
    <t xml:space="preserve">จัดซื้อน้ำมันเชื้อเพลิงและหล่อลื่น </t>
  </si>
  <si>
    <t>รถกองช่าง 12 คัน</t>
  </si>
  <si>
    <t xml:space="preserve">จัดซื้ออาหารว่างและเครื่องดื่ม </t>
  </si>
  <si>
    <t xml:space="preserve">จำนวน 10 ชุด </t>
  </si>
  <si>
    <t>ร้านป้าวิก</t>
  </si>
  <si>
    <t>ใบสั่งซื้อเลขที่ 9/2569</t>
  </si>
  <si>
    <t xml:space="preserve">จัดซื้ออาหารว่างและเครื่องดื่ม  </t>
  </si>
  <si>
    <t xml:space="preserve">จำนวน 11 ชุด </t>
  </si>
  <si>
    <t>ใบสั่งซื้อเลขที่ 10/2569</t>
  </si>
  <si>
    <t>จำนวน 22 ชุด</t>
  </si>
  <si>
    <t>ใบสั่งซื้อเลขที่ 11/2569</t>
  </si>
  <si>
    <t>จำนวน 100 ถุง</t>
  </si>
  <si>
    <t xml:space="preserve">จัดซื้อวัสดุการเกษตร(ดินปลูก) </t>
  </si>
  <si>
    <t>ร้านต้นสน</t>
  </si>
  <si>
    <t>ใบสั่งซื้อเลขที่ 12/2569</t>
  </si>
  <si>
    <t>รถยนต์ส่วนกลางสำนักปลัด</t>
  </si>
  <si>
    <t>ใบสั่งซื้อเลขที่ 2/2569</t>
  </si>
  <si>
    <t>จัดซื้อน้ำมันเชื้อเพลิงและหล่อลื่น</t>
  </si>
  <si>
    <t>รถยนต์ส่วนกลาง รถฉุกเฉิน กจ 6223 กย 2396</t>
  </si>
  <si>
    <t xml:space="preserve"> รถบรรทุกขยะ 83-2532,บห6603</t>
  </si>
  <si>
    <t>ใบสั่งซื้อเลขที่ 3/2569</t>
  </si>
  <si>
    <t>ใบสั่งซื้อเลขที่ 4/2569</t>
  </si>
  <si>
    <t>รถยนต์ส่วนกลาง กน 2764</t>
  </si>
  <si>
    <t>ใบสั่งซื้อเลขที่ 5/2569</t>
  </si>
  <si>
    <t>รถจักรยานยนต์ กองคลัง</t>
  </si>
  <si>
    <t>ใบสั่งซื้อเลขที่ 6/2569</t>
  </si>
  <si>
    <t>เครื่องตัดหญ้ากองช่าง</t>
  </si>
  <si>
    <t>ใบสั่งซื้อเลขที่ 7/2569</t>
  </si>
  <si>
    <t>เครื่องตัดหญ้า สำนักปลัด</t>
  </si>
  <si>
    <t>ใบสั่งซื้อเลขที่ 8/2569</t>
  </si>
  <si>
    <t xml:space="preserve">จัดซื้อวัสดุยานพาหนะและขนส่ง </t>
  </si>
  <si>
    <t>แบตเตอรี่รถยนต์ส่วนกลาง หมายเลข</t>
  </si>
  <si>
    <t>ทะเบียน กฉ 7616 สุพรรณบุรี</t>
  </si>
  <si>
    <t>ร้านฮวดหลีแบตเตอรี่</t>
  </si>
  <si>
    <t>ใบสั่งซื้อเลขที่ 13/2569</t>
  </si>
  <si>
    <t>ยอดยกไป</t>
  </si>
  <si>
    <t>เครื่องตัดหญ้ากองการศึกษา</t>
  </si>
  <si>
    <t>เฉพาะเจะจง</t>
  </si>
  <si>
    <t>สหกรณ์การเกษตรด่านช้าง</t>
  </si>
  <si>
    <t>ใบสั่งซื้อเลขที่ 14/2569</t>
  </si>
  <si>
    <t>ลว. 27 ตุลาคม 68</t>
  </si>
  <si>
    <t>ลว. 20 ตุลาคม 68</t>
  </si>
  <si>
    <t>ลว. 3 ตุลาคม 68</t>
  </si>
  <si>
    <t>ลว. 1 ตุลาคม 68</t>
  </si>
  <si>
    <t>ประชุมสภา จำนวน 32 ชุด</t>
  </si>
  <si>
    <t>ใบสั่งซื้อเลขที่ 15/2569</t>
  </si>
  <si>
    <t>สัญญาจ้างเลขที่ 1/2569</t>
  </si>
  <si>
    <t>สัญญาจ้างเลขที่ 2/2569</t>
  </si>
  <si>
    <t>สัญญาจ้างเลขที่ 3/2569</t>
  </si>
  <si>
    <t>สัญญาจ้างเลขที่ 4/2569</t>
  </si>
  <si>
    <t>สัญญาจ้างเลขที่ 5/2569</t>
  </si>
  <si>
    <t>สัญญาจ้างเลขที่ 6/2569</t>
  </si>
  <si>
    <t>สัญญาจ้างเลขที่ 7/2569</t>
  </si>
  <si>
    <t>สัญญาจ้างเลขที่ 8/2569</t>
  </si>
  <si>
    <t>สัญญาจ้างเลขที่ 9/2569</t>
  </si>
  <si>
    <t>สัญญาจ้างเลขที่ 10/2569</t>
  </si>
  <si>
    <t>สัญญาจ้างเลขที่ 11/2569</t>
  </si>
  <si>
    <t>สัญญาจ้างเลขที่ 12/2569</t>
  </si>
  <si>
    <t>สัญญาจ้างเลขที่ 13/2569</t>
  </si>
  <si>
    <t>สัญญาจ้างเลขที่ 14/2569</t>
  </si>
  <si>
    <t>นายทองคำ      กาฬภักดี</t>
  </si>
  <si>
    <t>จ้างเหมาฯ ปฏิบัติการฉุกเฉิน (รับ-ส่งผู้ป่วย)</t>
  </si>
  <si>
    <t xml:space="preserve">นายธนากร      เจริญสุข </t>
  </si>
  <si>
    <t xml:space="preserve">จ้างเหมาฯคนงานประจำรถขยะ  </t>
  </si>
  <si>
    <t>ปฏิบัติงานจัดเก็บขยะมูลฝอย</t>
  </si>
  <si>
    <t>ยกยอดมา</t>
  </si>
  <si>
    <t>สัญญาจ้างเลขที่ 15/2569</t>
  </si>
  <si>
    <t>นางสาวฐิติกาญจน์ พรสุริวงษ์</t>
  </si>
  <si>
    <t>ขององค์การบริหารส่วนตำบลด่านช้าง</t>
  </si>
  <si>
    <t xml:space="preserve">จ้างเหมาฯ ปฏิบัติงานตามหน้าที่ปกติ </t>
  </si>
  <si>
    <t>สัญญาจ้างเลขที่ 16/2569</t>
  </si>
  <si>
    <t>สัญญาจ้างเลขที่ 17/2569</t>
  </si>
  <si>
    <t>สัญญาจ้างเลขที่ 18/2569</t>
  </si>
  <si>
    <t>สัญญาจ้างเลขที่ 19/2569</t>
  </si>
  <si>
    <t>สัญญาจ้างเลขที่ 20/2569</t>
  </si>
  <si>
    <t>สัญญาจ้างเลขที่ 21/2569</t>
  </si>
  <si>
    <t>สัญญาจ้างเลขที่ 22/2569</t>
  </si>
  <si>
    <t>สัญญาจ้างเลขที่ 23/2569</t>
  </si>
  <si>
    <t>สัญญาจ้างเลขที่ 24/2569</t>
  </si>
  <si>
    <t>สัญญาจ้างเลขที่ 25/2569</t>
  </si>
  <si>
    <t>นายสมเกียรติ เหลืองรัตน์วัฒนะ</t>
  </si>
  <si>
    <t>นายสำรวย หวังกุ่ม</t>
  </si>
  <si>
    <t xml:space="preserve">นายสุพล สุตะโท  </t>
  </si>
  <si>
    <t xml:space="preserve">นางสาวธิดารัตน์ ป่างพรม  </t>
  </si>
  <si>
    <t>จ้างเหมาฯ ผู้ดูแลเด็กศูนย์พัฒนาเด็กเล็ก</t>
  </si>
  <si>
    <t xml:space="preserve">องค์การบริหารส่วนตำบลด่านช้าง </t>
  </si>
  <si>
    <t xml:space="preserve">นางสาวพฤกษา   จิ๋วเจริญ </t>
  </si>
  <si>
    <t>จ้างเหมาฯผู้ช่วยธุรการของกอง</t>
  </si>
  <si>
    <t>สาธารณสุขและสิ่งแวดล้อม</t>
  </si>
  <si>
    <t>สัญญาจ้างเลขที่ 26/2569</t>
  </si>
  <si>
    <t>สัญญาจ้างเลขที่ 27/2569</t>
  </si>
  <si>
    <t>สัญญาจ้างเลขที่ 28/2569</t>
  </si>
  <si>
    <t>สัญญาจ้างเลขที่ 29/2569</t>
  </si>
  <si>
    <t>สัญญาจ้างเลขที่ 30/2569</t>
  </si>
  <si>
    <t>สัญญาจ้างเลขที่ 31/2569</t>
  </si>
  <si>
    <t>นางศศิธร คำพล</t>
  </si>
  <si>
    <t>นางสาวณัฐริกา   วงค์สุวรรณ</t>
  </si>
  <si>
    <t>นางสาววันวิสาข์ ทรัพย์ประเทือง</t>
  </si>
  <si>
    <t xml:space="preserve">นางสาววาริณี     ขุนศรีรักษร </t>
  </si>
  <si>
    <t>จ้างเหมาฯผู้ช่วยธุรการ กองคลัง</t>
  </si>
  <si>
    <t>องค์การบริหารส่วนตำบลด่านช้าง</t>
  </si>
  <si>
    <t>นางสาววาสนา  ดอกชะเอม</t>
  </si>
  <si>
    <t xml:space="preserve">นางสาววิไลวรรณ  ดีขำ </t>
  </si>
  <si>
    <t>นางสาวสิริกรณ์    ศรีโพธิ์ทอง</t>
  </si>
  <si>
    <t xml:space="preserve">จ้างเหมาฯ บันทึกข้อมูลพัฒนาและ </t>
  </si>
  <si>
    <t>จัดเก็บรายได้</t>
  </si>
  <si>
    <t xml:space="preserve">นางสาวสุขกัญญา แสนมั่นใจ </t>
  </si>
  <si>
    <t>จ้างเหมาฯทำความสะอาดสถานที่ภายใน</t>
  </si>
  <si>
    <t xml:space="preserve">ภายนอกอาคารเรียนศูนย์พัฒนาเด็กเล็ก </t>
  </si>
  <si>
    <t xml:space="preserve">นางสาวสุนันทา จิตติปกรณ์รักษ์ </t>
  </si>
  <si>
    <t>สัญญาจ้างเลขที่ 32/2569</t>
  </si>
  <si>
    <t>สัญญาจ้างเลขที่ 33/2569</t>
  </si>
  <si>
    <t>สัญญาจ้างเลขที่ 34/2569</t>
  </si>
  <si>
    <t>สัญญาจ้างเลขที่ 35/2569</t>
  </si>
  <si>
    <t>สัญญาจ้างเลขที่ 36/2569</t>
  </si>
  <si>
    <t>สัญญาจ้างเลขที่ 37/2569</t>
  </si>
  <si>
    <t xml:space="preserve">นางสาวจิตรา    ดวงแก้ว </t>
  </si>
  <si>
    <t>เฉพาเจาะจง</t>
  </si>
  <si>
    <t>จ้างเหมาฯ ดูแลอาคารและให้ความรู้</t>
  </si>
  <si>
    <t xml:space="preserve">เกี่ยวกับประวัติศาสตร์ โบราณวัตถุ </t>
  </si>
  <si>
    <t>นางสาวจุฑามาศ โสมนัส</t>
  </si>
  <si>
    <t>จ้างเหมาฯ เพื่อปฏิบัติงานบันทึกข้อมูล</t>
  </si>
  <si>
    <t>นางสาวรสริน     อินทพันธุ์</t>
  </si>
  <si>
    <t xml:space="preserve">นางสาวลิรดา    แฟ้มคลองขอม </t>
  </si>
  <si>
    <t>นางสาวสุวนันท์ ธรรมขันธ์</t>
  </si>
  <si>
    <t xml:space="preserve">นายเนือง ทองรอด </t>
  </si>
  <si>
    <t>จ้างเหมาฯเพื่อขับเครื่องจักรกลขนาด</t>
  </si>
  <si>
    <t xml:space="preserve">หนักประจำกองช่าง </t>
  </si>
  <si>
    <t xml:space="preserve">นายแผน  ศรีพุก  </t>
  </si>
  <si>
    <t>จ้างเหมาฯ ปฏิบัติงานซ่อมแซมระบบ</t>
  </si>
  <si>
    <t xml:space="preserve"> สาธารณูปโภค สาธารณูปการ</t>
  </si>
  <si>
    <t xml:space="preserve">นายชม ดวงแก้ว </t>
  </si>
  <si>
    <t xml:space="preserve">จ้างเหมาฯความสะอาดสถานที่ภายใน </t>
  </si>
  <si>
    <t>ภายนอกอาคารเรียนศูนย์พัฒนาเด็กเล็ก</t>
  </si>
  <si>
    <t>นายชลธิศ กาฬภักดี</t>
  </si>
  <si>
    <t xml:space="preserve">นายพนม พันธ์ปาน </t>
  </si>
  <si>
    <t>จ้างเหมาฯปฏิบัติงานดูแลต้นไม้ สนามหญ้า</t>
  </si>
  <si>
    <t xml:space="preserve"> สวนหย่อมและสถานที่สำคัญต่างๆ</t>
  </si>
  <si>
    <t xml:space="preserve">นายพิชิต ปั้นเหน่งเพ็ชร์ </t>
  </si>
  <si>
    <t>จ้างเหมาฯบันทึกข้อมูลด้านเอกสารงาน</t>
  </si>
  <si>
    <t>จัดเก็บค่าขยะและออกนอกพื้นที่ฯ</t>
  </si>
  <si>
    <t>นายสุทธิภัทร       ภู่อ่อน</t>
  </si>
  <si>
    <t xml:space="preserve">นายสุพจน์ นันทวัน </t>
  </si>
  <si>
    <t xml:space="preserve">นายอดุล  จอมศรี     </t>
  </si>
  <si>
    <t xml:space="preserve">จ้างเหมาฯทำความสะอาดสถานที่ภายใน </t>
  </si>
  <si>
    <t>นายอนุวัฒน์ แซ่ซื้อ</t>
  </si>
  <si>
    <t xml:space="preserve">จ้างเหมาฯ ธุรการประจำหน่วยแพทย์ </t>
  </si>
  <si>
    <t>ฉุกเฉินของกองสาธารณสุขและสิ่งแวดล้อม</t>
  </si>
  <si>
    <t xml:space="preserve">นายอนุสรณ์ บุตตา </t>
  </si>
  <si>
    <t xml:space="preserve">นางณัฐชา นนท์แก้ว  </t>
  </si>
  <si>
    <t>นายสมนึก      จันทร์ลอย</t>
  </si>
  <si>
    <t>จ้างเหมาฯทำความสะอาดภายในภายนอก</t>
  </si>
  <si>
    <t>อาคารพิพิธภัณฑ์ชุมชนบ้านพุน้ำร้อน</t>
  </si>
  <si>
    <t>นางสมนึก มณฑลจรัส</t>
  </si>
  <si>
    <t xml:space="preserve">เช่าเครื่องถ่ายเอกสาร สำนักปลัด </t>
  </si>
  <si>
    <t>ประจำเดือน ตุลาคม 2568</t>
  </si>
  <si>
    <t xml:space="preserve">เช่าเครื่องถ่ายเอกสาร กองคลัง </t>
  </si>
  <si>
    <t>เช่าเครื่องถ่ายเอกสาร กองช่าง</t>
  </si>
  <si>
    <t xml:space="preserve"> ประจำเดือน ตุลาคม 2568</t>
  </si>
  <si>
    <t>ร้านด่านช้างศึกษาภัณฑ์</t>
  </si>
  <si>
    <t>ใบสั่งจ้างเลขที่ 1/2569</t>
  </si>
  <si>
    <t>ใบสั่งจ้างเลขที่ 2/2569</t>
  </si>
  <si>
    <t>ใบสั่งจ้างเลขที่ 3/2569</t>
  </si>
  <si>
    <t>จ้างบำรุงรักษาและซ่อมแซม รถยนต์</t>
  </si>
  <si>
    <t xml:space="preserve"> หมายเลขทะเบียน กฃ 395 สุพรรณบุรี</t>
  </si>
  <si>
    <t>ร้านอู่เจริญยนต์</t>
  </si>
  <si>
    <t>ลว. 9 ตุลาคม 68</t>
  </si>
  <si>
    <t>ใบสั่งจ้างเลขที่ 4/2569</t>
  </si>
  <si>
    <t xml:space="preserve">จ้างจัดทำพวงมาลาดอกไม้ </t>
  </si>
  <si>
    <t>เนื่องในวันนวมินทรมาราช 13 ตุลาคม 2568</t>
  </si>
  <si>
    <t>ร้านจิปาถะ</t>
  </si>
  <si>
    <t>ใบสั่งจ้างเลขที่ 5/2569</t>
  </si>
  <si>
    <t>จ้างเหมาจัดทำป้ายโครงการอาสา</t>
  </si>
  <si>
    <t xml:space="preserve">สมัครท้องถิ่นรักษ์โลก (อถล.) </t>
  </si>
  <si>
    <t>ร้านไลค์อิงค์เจ็ท</t>
  </si>
  <si>
    <t>ใบสั่งจ้างเลขที่ 6/2569</t>
  </si>
  <si>
    <t>จ้างจัดทำพวงมาลาดอกไม้ เนื่องในวัน</t>
  </si>
  <si>
    <t>เจ้าอยู่หัว วันปิยมหาราช ๒๓ ตุลาคม ๒๕๖๘</t>
  </si>
  <si>
    <t>คล้ายวันสวรรคตพระบาทสมเด็จพระจุลจอมเกล้า</t>
  </si>
  <si>
    <t>ใบสั่งจ้างเลขที่ 7/2569</t>
  </si>
  <si>
    <t xml:space="preserve">จ้างเหมารถยนต์บรรทุกขยะ </t>
  </si>
  <si>
    <t>หมายเลขทะเบียน บห ๖๖๐๓ สุพรรณบุรี</t>
  </si>
  <si>
    <t>ใบสั่งจ้างเลขที่ 8/2569</t>
  </si>
  <si>
    <t xml:space="preserve">ส่วนกลาง หมายเลขทะเบียน กฉ 7616 สุพรรณบุรี </t>
  </si>
  <si>
    <t>ใบสั่งจ้างเลขที่ 9/2569</t>
  </si>
  <si>
    <t>จ้างบำรุงรักษาและซ่อมแซมครุภัณฑ์</t>
  </si>
  <si>
    <t>เครื่องปรับอากาศ หมายเลขครุภัณฑ์ 420-63-0005</t>
  </si>
  <si>
    <t>ร้านโก้อิเล็กทริค</t>
  </si>
  <si>
    <t>ใบสั่งจ้างเลขที่ 10/2569</t>
  </si>
  <si>
    <t>รวม</t>
  </si>
  <si>
    <t>สัญญาซื้อขาย 2/2569</t>
  </si>
  <si>
    <t>ลว. 3 พ.ย. 68</t>
  </si>
  <si>
    <t>ใบสั่งซื้อเลขที่ 16/2569</t>
  </si>
  <si>
    <t>ใบสั่งซื้อเลขที่ 17/2569</t>
  </si>
  <si>
    <t>ใบสั่งซื้อเลขที่ 18/2569</t>
  </si>
  <si>
    <t>ใบสั่งซื้อเลขที่ 19/2569</t>
  </si>
  <si>
    <t>ใบสั่งซื้อเลขที่ 20/2569</t>
  </si>
  <si>
    <t>ใบสั่งซื้อเลขที่ 21/2569</t>
  </si>
  <si>
    <t>ใบสั่งซื้อเลขที่ 22/2569</t>
  </si>
  <si>
    <t>ใบสั่งซื้อเลขที่ 23/2569</t>
  </si>
  <si>
    <t>ใบสั่งซื้อเลขที่ 24/2569</t>
  </si>
  <si>
    <t>จัดซื้อวัสดุเชื้อเพลิงและหล่อลื่น ออโต้ลูป</t>
  </si>
  <si>
    <t>บริษัท กระต่าย จำกัด</t>
  </si>
  <si>
    <t>ลว. 31 ตุลาคม 68</t>
  </si>
  <si>
    <t>จัดซื้อวัสดุเพื่อประกอบการจัดตั้งโต๊ะหมู่บูชา</t>
  </si>
  <si>
    <t xml:space="preserve"> ประดิษฐานพระบรมฉายาลักษณ์</t>
  </si>
  <si>
    <t>ใบสั่งซื้อเลขที่ 25/2569</t>
  </si>
  <si>
    <t>จัดซื้ออาหารว่างและเครื่องดื่ม จำนวน 12 ชุด</t>
  </si>
  <si>
    <t>ใบสั่งซื้อเลขที่ 28/2569</t>
  </si>
  <si>
    <t>ใบสั่งซื้อเลขที่ 27/2569</t>
  </si>
  <si>
    <t>ลว. 17 พ.ย. 68</t>
  </si>
  <si>
    <t>ลว. 19 พ.ย. 68</t>
  </si>
  <si>
    <t>จัดซื้อวัสดุเชื้อเพลิงและหล่อลื่น น้ำมันเครื่อง</t>
  </si>
  <si>
    <t>ร้านเจ้าขา ดีไซน์</t>
  </si>
  <si>
    <t>ร้านเจ้าขา ดีไวน์</t>
  </si>
  <si>
    <t>ใบสั่งซื้อเลขที่ 29/2569</t>
  </si>
  <si>
    <t>ลว. 20 พ.ย. 68</t>
  </si>
  <si>
    <t>ใบสั่งซื้อเลขที่ 30/2569</t>
  </si>
  <si>
    <t xml:space="preserve">จัดซื้อวััสดุน้ำมันเชื้อเพลิงและหล่อลื่น </t>
  </si>
  <si>
    <t>น้ำมันไฮโดรลิค 3 แกลลอน</t>
  </si>
  <si>
    <t>ใบสั่งซื้อเลขที่ 31/2569</t>
  </si>
  <si>
    <t>จัดซื้อวัสดุุยานพาหนะและขนส่ง แบตเตอรี่</t>
  </si>
  <si>
    <t>พฤศจิกายน 2568</t>
  </si>
  <si>
    <t xml:space="preserve">เช่าเครื่องถ่ายเอกสาร สำนักปลัด ประจำเดือน </t>
  </si>
  <si>
    <t xml:space="preserve">เช่าเครื่องถ่ายเอกสาร กองคลัง ประจำเดือน </t>
  </si>
  <si>
    <t xml:space="preserve">เช่าเครื่องถ่ายเอกสาร กองช่าง ประจำเดือน </t>
  </si>
  <si>
    <t>ใบสั่งจ้างเลขที่ 11/2569</t>
  </si>
  <si>
    <t>ใบสั่งจ้างเลขที่ 12/2569</t>
  </si>
  <si>
    <t>ใบสั่งจ้างเลขที่ 13/2569</t>
  </si>
  <si>
    <t xml:space="preserve">จ้างบำรุงรักษาและซ่อมแซม รถบรรทุกขยะ </t>
  </si>
  <si>
    <t>หมายเลขทะเบียน 83-2532</t>
  </si>
  <si>
    <t>ลว. 3 พ.ย.68</t>
  </si>
  <si>
    <t>จ้างเหมาบำรุงรักษาและซ่อมแซม รถบรรทุก</t>
  </si>
  <si>
    <t>ขยะหมายเลขทะเบียน6603</t>
  </si>
  <si>
    <t>ร้านอู่เจริญ</t>
  </si>
  <si>
    <t>ใบสั่งจ้างเลขที่ 14/2569</t>
  </si>
  <si>
    <t>ใบสั่งจ้างเลขที่ 15/2569</t>
  </si>
  <si>
    <t>ความไวอาลัยต่อการเสด็จสวรรคตของสมเด็จพระนางเจ้า</t>
  </si>
  <si>
    <t>จ้างเหมาจัดทำป้ายไวนิลอิงค์เจ็ท เพื่อแสดง</t>
  </si>
  <si>
    <t>ใบสั่งจ้างเลขที่ 16/2569</t>
  </si>
  <si>
    <t>ลว. 6 พ.ย.68</t>
  </si>
  <si>
    <t>จ้างเหมาติดตั้งเครื่องบันทึกข้อมูลการเดินทางรถ GPS</t>
  </si>
  <si>
    <t>เอสเอสยู แอดวานซ์ เซอร์วิส จำกัด</t>
  </si>
  <si>
    <t>ใบสั่งจ้างเลขที่ 17/2569</t>
  </si>
  <si>
    <t>ลว. 11 พ.ย.68</t>
  </si>
  <si>
    <t>จ้างซ่อมแซมกิจการประปาหมู่บ้าน หมู่ที่ 8</t>
  </si>
  <si>
    <t>บ้านวังน้ำเขียว และหมู่ที่ 21 บ้านห้วยถ้ำ</t>
  </si>
  <si>
    <t>นายสุวัฒ แตงทอง</t>
  </si>
  <si>
    <t>ใบสั่งจ้างเลขที่ 18/2569</t>
  </si>
  <si>
    <t>จ้างเหมารถแบคโฮเล็ก ขุดลอกตะกอนดินทราย</t>
  </si>
  <si>
    <t xml:space="preserve">เพื่อเปิดทางระบายน้ำไม่ให้ท่วมถนนบ้านประชาชน หมู่ที่ 4 </t>
  </si>
  <si>
    <t>ใบสั่งจ้างเลขที่ 19/2569</t>
  </si>
  <si>
    <t>จ้างจัดทำป้ายไวนิลอิงค์เจ็ท ประชาสัมพันธ์คุณสมบัติ</t>
  </si>
  <si>
    <t>ใบสั่งจ้างเลขที่ 20/2569</t>
  </si>
  <si>
    <t>ลว. 13 พ.ย.68</t>
  </si>
  <si>
    <t xml:space="preserve">จ้างเหมาบำรุงรักษาและซ่อมแซม ครุภัณฑ์คอมพิวเตอร์ </t>
  </si>
  <si>
    <t>หจก.สตาร์กรุ๊ปคอมพิวเตอร์ซัพพลาย</t>
  </si>
  <si>
    <t>ใบสั่งจ้างเลขที่ 21/2569</t>
  </si>
  <si>
    <t>ลว. 17 พ.ย.68</t>
  </si>
  <si>
    <t xml:space="preserve">จ้างเหมาบำรุุงรักษาและซ่อมแซม รถบรรทุกขยะ </t>
  </si>
  <si>
    <t>83-2532 สุพรรณบุรี</t>
  </si>
  <si>
    <t>ใบสั่งจ้างเลขที่ 22/2569</t>
  </si>
  <si>
    <t>ลว. 20 พ.ย.68</t>
  </si>
  <si>
    <t xml:space="preserve">จ้างบำรุงรักษาและซ่อมแซม เครื่องปรับอากาศรถแบคโฮ </t>
  </si>
  <si>
    <t>หมายเลขทะเบียน ตค 5260 สุพรรณบุรี</t>
  </si>
  <si>
    <t>ร้านด่านช้างออโต้แอร์ แอนด์ซาวด์</t>
  </si>
  <si>
    <t>ใบสั่งจ้างเลขที่ 24/2569</t>
  </si>
  <si>
    <t>ครุภัณฑ์คอมพิวเตอร์ เครื่องซีพียู</t>
  </si>
  <si>
    <t>ใบสั่งจ้างเลขที่ 25/2569</t>
  </si>
  <si>
    <t xml:space="preserve">จ้างเหมาบำรุงรักษาและซ่อมแซม 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</si>
  <si>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พฤศจิกายน 2568                                                                                                                              แบบสขร.1</t>
  </si>
  <si>
    <t xml:space="preserve">                                                                                                                                                                   สรุปผลการดำเนินการจัดซื้อจัดจ้างในรอบเดือน ตุลาคม 2568                                                                                                                                             แบบ สขร.1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</si>
  <si>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ธันวาคม 2568                                                                                                                              แบบสขร.1</t>
  </si>
  <si>
    <t>และศูนย์พัฒนาเด็กเล็ก จำนวน 5 ศูนย์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</si>
  <si>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มกราคม 2569                                                                                                                           แบบสขร.1</t>
  </si>
  <si>
    <t>สัญญาซื้อขาย 4/2569</t>
  </si>
  <si>
    <t>สัญญาซื้อขาย 3/2569</t>
  </si>
  <si>
    <t>ลว. 1 ธ.ค. 68</t>
  </si>
  <si>
    <t>ใบสั่งซื้อเลขที่ 32/2569</t>
  </si>
  <si>
    <t>ใบสั่งซื้อเลขที่ 33/2569</t>
  </si>
  <si>
    <t>ใบสั่งซื้อเลขที่ 34/2569</t>
  </si>
  <si>
    <t>ใบสั่งซื้อเลขที่ 35/2569</t>
  </si>
  <si>
    <t>ใบสั่งซื้อเลขที่ 36/2569</t>
  </si>
  <si>
    <t>ใบสั่งซื้อเลขที่ 37/2569</t>
  </si>
  <si>
    <t>ใบสั่งซื้อเลขที่ 38/2569</t>
  </si>
  <si>
    <t>ใบสั่งซื้อเลขที่ 39/2569</t>
  </si>
  <si>
    <t>ใบสั่งซื้อเลขที่ 40/2569</t>
  </si>
  <si>
    <t>ลว. 2 ธ.ค. 68</t>
  </si>
  <si>
    <t>จัดซื้อหมึกเครื่องพิมพ์ Printronix P800/P7000</t>
  </si>
  <si>
    <t>จัดซื้ออาหารว่างและเครื่องดื่ม จำนวน 7 ชุด</t>
  </si>
  <si>
    <t>ใบสั่งซื้อเลขที่ 41/2569</t>
  </si>
  <si>
    <t>ลว. 3 ธ.ค. 68</t>
  </si>
  <si>
    <t>จัดซื้อแบบพิมพ์บัญชีรายชื่อผู้มีสิทธิ์เลือกตั้ง</t>
  </si>
  <si>
    <t>โรงพิมพ์อาสารักษาดินแดน</t>
  </si>
  <si>
    <t>ใบสั่งซื้อเลขที่ 42/2569</t>
  </si>
  <si>
    <t>ลว. 8 ธ.ค. 68</t>
  </si>
  <si>
    <t>ดำเนินการจัดการเลือกตั้งฯ</t>
  </si>
  <si>
    <t>จัดซื้อวัสดุอุปกรณ์ เพื่อใชืประกอบในการดำเนิน</t>
  </si>
  <si>
    <t>ใบสั่งซื้อเลขที่ 43/2569</t>
  </si>
  <si>
    <t>ลว. 12 ธ.ค. 68</t>
  </si>
  <si>
    <t>จัดซื้ออาหารว่างและเครื่องดื่ม ในการประชุม</t>
  </si>
  <si>
    <t>โครงการเศรษฐกิจ ชุมชน หมู่ที่ 15</t>
  </si>
  <si>
    <t>ใบสั่งซื้อเลขที่ 44/2569</t>
  </si>
  <si>
    <t>ใบสั่งซื้อเลขที่ 45/2569</t>
  </si>
  <si>
    <t>จัดซื้อวัสดุคอมพิวเตอร์</t>
  </si>
  <si>
    <t>ใบสั่งซื้อเลขที่ 46/2569</t>
  </si>
  <si>
    <t>ลว. 24 ธ.ค. 68</t>
  </si>
  <si>
    <t>จัดซื้อวัสดุบัตรเลือกตั้ง และแบบพิมพ์สำหรับ</t>
  </si>
  <si>
    <t>การเลือกตั้ง</t>
  </si>
  <si>
    <t>จัดซื้อวัสดุอุปกรณ์ เลือกตั้ง</t>
  </si>
  <si>
    <t>บริษัทกิจโกศลบุ๊คเซนเตอร์จำกัด</t>
  </si>
  <si>
    <t>ใบสั่งจ้างเลขที่ 47/2569</t>
  </si>
  <si>
    <t>ใบสั่งจ้างเลขที่ 27/2569</t>
  </si>
  <si>
    <t>ใบสั่งจ้างเลขที่ 28/2569</t>
  </si>
  <si>
    <t>จ้างจัดทำป้ายไวนิลอิงค์เจ็ท</t>
  </si>
  <si>
    <t>ใบสั่งจ้างเลขที่ 26/2569</t>
  </si>
  <si>
    <t>ใบสั่งซื้อเลขที่ 47/2569</t>
  </si>
  <si>
    <t>ธันวาคม 2568</t>
  </si>
  <si>
    <t>ใบสั่งจ้างเลขที่ 29/2569</t>
  </si>
  <si>
    <t>ใบสั่งจ้างเลขที่ 30/2569</t>
  </si>
  <si>
    <t>ลว. 4 ธ.ค. 68</t>
  </si>
  <si>
    <t>จ้างเหมาจัดทำป้ายไวนิลอิงค์เจ็ท รณรงค์งด</t>
  </si>
  <si>
    <t>การเผาในที่โล่ง</t>
  </si>
  <si>
    <t>จ้างเหมาทำตรายางการปกิบัติหน้าที่ในสำนักงาน</t>
  </si>
  <si>
    <t>ร้านโอการพิมพ์</t>
  </si>
  <si>
    <t>ใบสั่งจ้างเลขที่ 31/2569</t>
  </si>
  <si>
    <t>ใบสั่งจ้างเลขที่ 32/2569</t>
  </si>
  <si>
    <t>จ้างเหมาบำรุงรักษาและซ่อมแซมระบบ</t>
  </si>
  <si>
    <t>ประปาหมู่บ้าน หมู่ที่ 8</t>
  </si>
  <si>
    <t>นายสุรเชษฐ กัณพัฒนะ</t>
  </si>
  <si>
    <t>ลว. 19 ธ.ค. 68</t>
  </si>
  <si>
    <t>จ้างเหมาซ่อมแซมกิจการประปาหมู่บ้านโป่งช้าง</t>
  </si>
  <si>
    <t>จ้างจััดทำตรายางประทับหรือเครื่องหมาย</t>
  </si>
  <si>
    <t xml:space="preserve">จ้างบำรุิการซ่อมแซมบอร์ดประชาสัมพันธ์ </t>
  </si>
  <si>
    <t>ใบสั่งจ้างเลขที่ 33/2569</t>
  </si>
  <si>
    <t xml:space="preserve">จ้างซ่อมแซมกิจการประปาหมู่บ้าน หมู่ที่ 8 </t>
  </si>
  <si>
    <t>ใบสั่งจ้างเลขที่ 34/2569</t>
  </si>
  <si>
    <t>ใบสั่งจ้างเลขที่ 35/2569</t>
  </si>
  <si>
    <t>นายรังสิต ไพรพล</t>
  </si>
  <si>
    <t>ใบสั่งจ้างเลขที่ 36/2569</t>
  </si>
  <si>
    <t>ถ่ายน้ำมัน</t>
  </si>
  <si>
    <t>จ้างบำรุงรักษาและซ่อมแซม เปลี่ยนเกียร์</t>
  </si>
  <si>
    <t>ใบสั่งจ้างเลขที่ 37/2569</t>
  </si>
  <si>
    <t>ใบสั่งจ้างเลขที่ 38/2569</t>
  </si>
  <si>
    <t>จ้างจัดทำป้ายประชาสัมพันธ์รณรงค์การไปใช้</t>
  </si>
  <si>
    <t>สิทธิเลือกตั้งสมาชิกสภาองค์การบริหารส่วนตำบล</t>
  </si>
  <si>
    <t>ร้านเจ้าขาดีไซน์</t>
  </si>
  <si>
    <t>จ้างจำทำป้ายประชาสัมพันธ์กำหนดการชำระภาษี</t>
  </si>
  <si>
    <t>ที่ดินและสิ่งปลูกสร้าง</t>
  </si>
  <si>
    <t>ใบสั่งจ้างเลขที่ 39/2569</t>
  </si>
  <si>
    <t>ลว. 29 ธ.ค. 68</t>
  </si>
  <si>
    <t>ใบสั่งจ้างเลขที่ 40/2569</t>
  </si>
  <si>
    <t>จ้างทำป้ายไวนิลสำหรับติดตั้งจุดบริการ</t>
  </si>
  <si>
    <t>ประชาชนในช่วงเทศกาล</t>
  </si>
  <si>
    <t>รถกองช่าง 13 คัน</t>
  </si>
  <si>
    <t>ใบสั่งซื้อเลขที่ 48/2569</t>
  </si>
  <si>
    <t>ลว. 30 ธ.ค. 68</t>
  </si>
  <si>
    <t>ใบสั่งซื้อเลขที่ 49/2569</t>
  </si>
  <si>
    <t>ใบสั่งซื้อเลขที่ 50/2569</t>
  </si>
  <si>
    <t>ใบสั่งซื้อเลขที่ 51/2569</t>
  </si>
  <si>
    <t>ใบสั่งซื้อเลขที่ 52/2569</t>
  </si>
  <si>
    <t>ใบสั่งซื้อเลขที่ 53/2569</t>
  </si>
  <si>
    <t>ใบสั่งซื้อเลขที่ 54/2569</t>
  </si>
  <si>
    <t>ใบสั่งซื้อเลขที่ 55/2569</t>
  </si>
  <si>
    <t>จัดซื้อวัสดุเครื่องเขียนและอุปกรณ์</t>
  </si>
  <si>
    <t xml:space="preserve">จัดซื้อวัสดุยานพาหนะและขนส่ง ยางรถยนต์ </t>
  </si>
  <si>
    <t>ร้านยางสยามด่านช้าง</t>
  </si>
  <si>
    <t>ใบสั่งซื้อเลขที่ 56/2569</t>
  </si>
  <si>
    <t>ใบสั่งซื้อเลขที่ 57/2569</t>
  </si>
  <si>
    <t>ใบสั่งซื้อเลขที่ 58/2569</t>
  </si>
  <si>
    <t>ใบสั่งซื้อเลขที่ 59/2569</t>
  </si>
  <si>
    <t>ใบสั่งซื้อเลขที่ 60/2569</t>
  </si>
  <si>
    <t>อาหารว่างและเครื่องดื่มตามโครงการอบรมฯ</t>
  </si>
  <si>
    <t>คณะกรรมการประจำหน่วยเลือกตั้งฯ</t>
  </si>
  <si>
    <t>จัดซื้อวัสดุไฟฟ้าและวิทยุ เพื่อใช้ในการซ่อม</t>
  </si>
  <si>
    <t>แซมไฟฟ้าสาธาณะ</t>
  </si>
  <si>
    <t>บริษัทกระต่าย จำกัด</t>
  </si>
  <si>
    <t>หมายเลขทะเบียน กน 2764สุพรรณบุรี</t>
  </si>
  <si>
    <t>มกราคม 2569</t>
  </si>
  <si>
    <t>ใบสั่งจ้างเลขที่ 41/2569</t>
  </si>
  <si>
    <t>ใบสั่งจ้างเลขที่ 42/2569</t>
  </si>
  <si>
    <t>ใบสั่งจ้างเลขที่ 43/2569</t>
  </si>
  <si>
    <t xml:space="preserve">จ้างเหมาจัดทำสติ๊กเกอร์ </t>
  </si>
  <si>
    <t>จ้างทำบอร์ดประชาสัมพันธ์ และปิดประกาศ</t>
  </si>
  <si>
    <t>จ้างจัดทำป้ายประจำหน่วยเลือกตั้ง</t>
  </si>
  <si>
    <t>จ้างเหมาบริการทำความสะอาดผ้าคลุมโต๊ะ</t>
  </si>
  <si>
    <t>จ้างบำรุงรักษาและซ่อมแซม รถฉุกเฉิน กข 2396</t>
  </si>
  <si>
    <t>จ้างประกอบอาหารกลางวันตามโครงการอบรบฯ</t>
  </si>
  <si>
    <t>น.ส.นิภาพรรณ์ พรมโสดา</t>
  </si>
  <si>
    <t>ใบสั่งจ้างเลขที่ 44/2569</t>
  </si>
  <si>
    <t>จ้างทำป้ายโครงการอบรม</t>
  </si>
  <si>
    <t>ใบสั่งจ้างเลขที่ 45/2569</t>
  </si>
  <si>
    <t>ใบสั่งจ้างเลขที่ 46/2569</t>
  </si>
  <si>
    <t>ใบสั่งจ้างเลขที่ 48/2569</t>
  </si>
  <si>
    <t xml:space="preserve">จ้างเหมาบริการบำรุงรักษาและซ่อมแซม </t>
  </si>
  <si>
    <t>รถบรรทุกขยะ 83-2532 สพ</t>
  </si>
  <si>
    <t>ใบสั่งจ้างเลขที่ 50/2569</t>
  </si>
  <si>
    <t>ต้นไม้</t>
  </si>
  <si>
    <t>จ้้างเหมาบริการจัดทำเสวียนไม้ไผ่รอบโคน</t>
  </si>
  <si>
    <t>น.ส.กมลรัตน์ บุญมี</t>
  </si>
  <si>
    <t>ลว. 1 ม.ค.. 69</t>
  </si>
  <si>
    <t>ลว. 1 ม.ค.69</t>
  </si>
  <si>
    <t>ลว. 12 ม.ค. 69</t>
  </si>
  <si>
    <t xml:space="preserve"> กน 2764 สพ</t>
  </si>
  <si>
    <t xml:space="preserve">จ้างบำรุงรักษาและซ่อมแซม รถยนต์ส่วนกลาง </t>
  </si>
  <si>
    <t>ใบสั่งจ้างเลขที่ 51/2569</t>
  </si>
  <si>
    <t>ใบสั่งจ้างเลขที่ 52/2569</t>
  </si>
  <si>
    <t>ลว. 16 ม.ค. 69</t>
  </si>
  <si>
    <t>จ้างบำรุงรักษาและซ่อมแซมครุภัณฑ์คอมพิวเตอร์</t>
  </si>
  <si>
    <t>ใบสั่งจ้างเลขที่ 53/2569</t>
  </si>
  <si>
    <t>น.ส.อารีย์ แจ่มจำรัส</t>
  </si>
  <si>
    <t>ใบสั่งจ้างเลขที่ 55/2569</t>
  </si>
  <si>
    <t>ลว. 20 ม.ค. 69</t>
  </si>
  <si>
    <t>ลว. 22 ม.ค.  69</t>
  </si>
  <si>
    <t>จ้างเหมาบำรุงรักษาและซ่อมแซม รถกระเช้า</t>
  </si>
  <si>
    <t>ไฟฟ้า หมายเลขทะเบียน 84-5101 สุพรรณบุรี</t>
  </si>
  <si>
    <t>ใบสั่งจ้างเลขที่ 56/2569</t>
  </si>
  <si>
    <t>ใบสั่งจ้างเลขที่ 57/2569</t>
  </si>
  <si>
    <t>ลว. 28 ม.ค.  69</t>
  </si>
  <si>
    <t>จ้างบำำรุงรักษารถยนต์ส่วนกลาง หมายเลข</t>
  </si>
  <si>
    <t>ทะเบียน กฉ 7616 สพ</t>
  </si>
  <si>
    <t>ใบสั่งจ้างเลขที่ 58/2569</t>
  </si>
  <si>
    <t>จ้างบำรุุงรักษและซ่อมแซม ประตูอาคาร</t>
  </si>
  <si>
    <t>สำนักงานกองช่าง</t>
  </si>
  <si>
    <t>ร้านกฤษณะอลูมิเนียม</t>
  </si>
  <si>
    <t>ใบสั่งจ้างเลขที่ 59/2569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</si>
  <si>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กุมภาพันธ์ 2569                                                                                                                           แบบสขร.1</t>
  </si>
  <si>
    <t>สัญญาซื้อขาย 5/2569</t>
  </si>
  <si>
    <t>ลว. 2 ก.พ. 69</t>
  </si>
  <si>
    <t>ใบสั่งซื้อเลขที่ 61/2569</t>
  </si>
  <si>
    <t>ใบสั่งซื้อเลขที่ 62/2569</t>
  </si>
  <si>
    <t>ใบสั่งซื้อเลขที่ 63/2569</t>
  </si>
  <si>
    <t>ใบสั่งซื้อเลขที่ 64/2569</t>
  </si>
  <si>
    <t>ใบสั่งซื้อเลขที่ 65/2569</t>
  </si>
  <si>
    <t>ใบสั่งซื้อเลขที่ 66/2569</t>
  </si>
  <si>
    <t>ใบสั่งซื้อเลขที่ 67/2569</t>
  </si>
  <si>
    <t>ลว. 4 ก.พ. 69</t>
  </si>
  <si>
    <t>ลว. 30 ม.ค. 69</t>
  </si>
  <si>
    <t>ลว. 2 ม.ค. 69</t>
  </si>
  <si>
    <t>ใบสั่งซื้อเลขที่ 68/2569</t>
  </si>
  <si>
    <t>ใบสั่งซื้อเลขที่ 69/2569</t>
  </si>
  <si>
    <t>ลว. 10 ก.พ. 69</t>
  </si>
  <si>
    <t>หมายเลขทะเบียน กฉ 7616 สุพรรณบุรี</t>
  </si>
  <si>
    <t>จัดซื้ออาหารว่างและเครื่องดื่มตามโครงการอบรมฯ</t>
  </si>
  <si>
    <t>ใบสั่งซื้อเลขที่ 70/2569</t>
  </si>
  <si>
    <t>ใบสั่งซื้อเลขที่ 72/2569</t>
  </si>
  <si>
    <t>ลว. 18 ก.พ. 69</t>
  </si>
  <si>
    <t>จัดซื้ออาหารว่างและเครื่องดื่ม จำนวน 32 ชุด</t>
  </si>
  <si>
    <t>ใบสั่งซื้อเลขที่ 73/2569</t>
  </si>
  <si>
    <t>ใบสั่งซื้อเลขที่ 74/2569</t>
  </si>
  <si>
    <t>ลว. 24 ก.พ. 69</t>
  </si>
  <si>
    <t>จัดซื้ออาหารว่างและเครื่องดื่ม จำนวน 8 ชุด</t>
  </si>
  <si>
    <t>ใบสั่งจ้างเลขที่ 60/2569</t>
  </si>
  <si>
    <t xml:space="preserve">จ้างเหมาเครื่องถ่ายเอกสาร สำนักปลัด  </t>
  </si>
  <si>
    <t>ประจำเดือน กุมภาพันธ์ 2569</t>
  </si>
  <si>
    <t xml:space="preserve">จ้างเหมาเครื่องถ่ายเอกสาร กองคลัง  </t>
  </si>
  <si>
    <t xml:space="preserve">จ้างเหมาเครื่องถ่ายเอกสาร กองช่าง  </t>
  </si>
  <si>
    <t>ใบสั่งจ้างเลขที่ 61/2569</t>
  </si>
  <si>
    <t>ใบสั่งจ้างเลขที่ 62/2569</t>
  </si>
  <si>
    <t>จ้างเหมาบำรุุงรักษาและซ่อมแซม บล 2846 สพ</t>
  </si>
  <si>
    <t>จ้้างบำรุงรักษาและซ่อมแซมรถยนต์ กน 2764 สพ</t>
  </si>
  <si>
    <t>จ้างบำรุงรักษาซ่อมครุภัณฑ์ คอมพิวเตอร์</t>
  </si>
  <si>
    <t>จ้างเหมาบำรุงรักษาซ่อมแซมท่อน้ำประปา</t>
  </si>
  <si>
    <t xml:space="preserve">จ้างบำรุงรักษาและซ่อมแซมงานกิจการประปา   </t>
  </si>
  <si>
    <t>หมู่บ้าน หมู่ที่ 8บ้านวังน้ำเขียว และหมู่ที่ 21 บ้านห้วยถ้ำ</t>
  </si>
  <si>
    <t>ใบสั่งจ้างเลขที่ 63/2569</t>
  </si>
  <si>
    <t>หกจ.สตาร์กรุ๊ปคอมพิวเตอร์ซัพพลาย</t>
  </si>
  <si>
    <t>ใบสั่งจ้างเลขที่ 64/2569</t>
  </si>
  <si>
    <t>ใบสั่งจ้างเลขที่ 65/2569</t>
  </si>
  <si>
    <t>นายสุวัฒ  แตงทอง</t>
  </si>
  <si>
    <t>นายรติพงษ์  ไพรพล</t>
  </si>
  <si>
    <t>นายรติพงษ์ ไพรพล</t>
  </si>
  <si>
    <t>ใบสั่งจ้างเลขที่ 66/2569</t>
  </si>
  <si>
    <t>ใบสั่งจ้างเลขที่ 68/2569</t>
  </si>
  <si>
    <t>ลว. 11 ก.พ. 69</t>
  </si>
  <si>
    <t>บริษัทพีเอ็นเค68ทรานสปอร์ต</t>
  </si>
  <si>
    <t>จ้างเหมารถบรรทุกพร้อมราดน้ำวีแนสเพื่อดับ</t>
  </si>
  <si>
    <t>ฝุ่นละออง หมู่ที่ 7 บ้านโป่งคอม</t>
  </si>
  <si>
    <t>ร้านด่านช้างออโต้แอร์&amp;ซาวด์</t>
  </si>
  <si>
    <t>ใบสั่งจ้างเลขที่ 69/2569</t>
  </si>
  <si>
    <t>ลว. 19 ก.พ. 69</t>
  </si>
  <si>
    <t>ใบสั่งจ้างเลขที่ 70/2569</t>
  </si>
  <si>
    <t>ลว. 26 ก.พ. 69</t>
  </si>
  <si>
    <t>น.ส.สุมาลี ทองเอม</t>
  </si>
  <si>
    <t>จ้างเหมาบริการสำรวจและบันทึกข้อมูล</t>
  </si>
  <si>
    <t>ประชากร สุนัข/แมว</t>
  </si>
  <si>
    <t xml:space="preserve">                                                                                                                                             สรุปผลการดำเนินการจัดซื้อจัดจ้างในรอบเดือน มีนาคม 2569                                                                                                                           แบบสขร.1</t>
  </si>
  <si>
    <t>ใบสั่งซื้อเลขที่ 75/2569</t>
  </si>
  <si>
    <t>ลว. 27 ก.พ. 69</t>
  </si>
  <si>
    <t>ใบสั่งซื้อเลขที่ 76/2569</t>
  </si>
  <si>
    <t>ใบสั่งซื้อเลขที่ 77/2569</t>
  </si>
  <si>
    <t>ใบสั่งซื้อเลขที่ 78/2569</t>
  </si>
  <si>
    <t>ใบสั่งซื้อเลขที่ 79/2569</t>
  </si>
  <si>
    <t>ใบสั่งซื้อเลขที่ 80/2569</t>
  </si>
  <si>
    <t>ใบสั่งซื้อเลขที่ 81/2569</t>
  </si>
  <si>
    <t>จัดซื้ออาหารว่างและเครื่องดื่ม จำนวน 36 ชุด</t>
  </si>
  <si>
    <t>ใบสั่งซื้อเลขที่ 82/2569</t>
  </si>
  <si>
    <t>ลว. 4 มี.ค 69</t>
  </si>
  <si>
    <t>จัดซื้ออาหารว่างและเครื่องดื่ม จำนวน 9 ชุด</t>
  </si>
  <si>
    <t>รถบรรทุกขยะ 86-5654</t>
  </si>
  <si>
    <t>ใบสั่งซื้อเลขที่ 83/2569</t>
  </si>
  <si>
    <t>ลว. 9 มี.ค 69</t>
  </si>
  <si>
    <t>ลว. 12 มี.ค 69</t>
  </si>
  <si>
    <t>ใบสั่งซื้อเลขที่ 84/2569</t>
  </si>
  <si>
    <t xml:space="preserve">จัดซื้ื้อวัสดุก่อสร้าง ยางมะตอยสำเร็จรูป </t>
  </si>
  <si>
    <t>จำนวน 1500 ถุง</t>
  </si>
  <si>
    <t>ลว. 16 มี.ค 69</t>
  </si>
  <si>
    <t>ใบสั่งซื้อเลขที่ 85/2569</t>
  </si>
  <si>
    <t>ร้านพีเอฟ เซฟตี้ ทราฟฟิค แอนด์ไฟร์</t>
  </si>
  <si>
    <t>จัดซื้อชุดกระเป๋า ตามโครการฯ</t>
  </si>
  <si>
    <t>ใบสั่งซื้อเลขที่ 86/2569</t>
  </si>
  <si>
    <t>ลว. 25 มี.ค 69</t>
  </si>
  <si>
    <t xml:space="preserve">จ้างบริการเครื่องถ่ายเอกสาร สำนักปลัด  </t>
  </si>
  <si>
    <t>ประจำเดือน มีนาคม 2569</t>
  </si>
  <si>
    <t xml:space="preserve">จ้างบริการเครื่องถ่ายเอกสาร กองคลัง </t>
  </si>
  <si>
    <t>จ้างบริการเครื่องถ่ายเอกสาร กองช่าง</t>
  </si>
  <si>
    <t>ใบสั่งจ้างเลขที่ 71/2569</t>
  </si>
  <si>
    <t>ลว.27 ก.พ. 69</t>
  </si>
  <si>
    <t>ใบสั่งจ้างเลขที่ 72/2569</t>
  </si>
  <si>
    <t>ใบสั่งจ้างเลขที่ 73/2569</t>
  </si>
  <si>
    <t>จ้างทำป้ายประชาสัมพันธ์ ป้ายห้ามทิ้งขยะ</t>
  </si>
  <si>
    <t>จ้างจำทำพานพุ่มดอกไม้สด ถวายสักกระ</t>
  </si>
  <si>
    <t>จ้างเหมาจัดทำป้ายอคริลิค</t>
  </si>
  <si>
    <t>ใบสั่งจ้างเลขที่ 74/2569</t>
  </si>
  <si>
    <t>ลว.4 มี.ค. 69</t>
  </si>
  <si>
    <t>ใบสั่งจ้างเลขที่ 75/2569</t>
  </si>
  <si>
    <t>ลว.16 มี.ค. 69</t>
  </si>
  <si>
    <t>จ้างบำรุงรักษาและซ่อมแซมรถยนต์</t>
  </si>
  <si>
    <t>ร้านด่านช้างออโต้แอร์แอนด์ซาวด์</t>
  </si>
  <si>
    <t>ใบสั่งจ้างเลขที่ 76/2569</t>
  </si>
  <si>
    <t>ลว.23 มี.ค. 69</t>
  </si>
  <si>
    <t>ใบสั่งจ้างเลขที่ 77/2569</t>
  </si>
  <si>
    <t>ลว.25 มี.ค. 69</t>
  </si>
  <si>
    <t xml:space="preserve">จ้างซ่่อมแซมรถบรรทุกขยะ </t>
  </si>
  <si>
    <t>หมายเลขทะเบียน 83-2532 สุพรรณบุรี</t>
  </si>
  <si>
    <t>จ้างจำัดทำป้ายไวนิลอิงค์เจ็ท ประชาสัมพันธ์</t>
  </si>
  <si>
    <t>ห้ามทิ้งขยะ</t>
  </si>
  <si>
    <t>ใบสั่งจ้างเลขที่ 78/2569</t>
  </si>
  <si>
    <t>ลว. 25 มี.ค. 69</t>
  </si>
  <si>
    <t>ใบสั่งจ้างเลขที่ 79/2569</t>
  </si>
  <si>
    <t>จ้างเหมาบริการบำรุงรักษาและซ่อมแซม</t>
  </si>
  <si>
    <t>งานกิจการประปาหมู่บ้าน</t>
  </si>
  <si>
    <t>ใบสั่งจ้างเลขที่ 80/2569</t>
  </si>
  <si>
    <t xml:space="preserve">จ้างจัดทำป้ายกิจกรรมโครงการสัตว์ปลอดโรค </t>
  </si>
  <si>
    <t xml:space="preserve"> คนปลอดภัย จากโรคพิษสุนัข</t>
  </si>
  <si>
    <t>ใบสั่งจ้างเลขที่ 81/2569</t>
  </si>
  <si>
    <t>สรุปผลการจัดซื้อจัดจ้าง แยกตามประเภทการจัดหา ประจำปีงบประมาณ พ.ศ. 2569</t>
  </si>
  <si>
    <t>รอบ 6 เดือนแรก (วันที่ 1 ตุลาคม 2568 – วันที่ 31 มีนาคม 2569)</t>
  </si>
  <si>
    <t>ลำดับ
ที่</t>
  </si>
  <si>
    <t>งวดเดือน</t>
  </si>
  <si>
    <t>วิธีการจัดหา</t>
  </si>
  <si>
    <t>คัดเลือก</t>
  </si>
  <si>
    <t>ประกาศเชิญชวน</t>
  </si>
  <si>
    <t>e-Bidding</t>
  </si>
  <si>
    <t>e-Market</t>
  </si>
  <si>
    <t>สอบราคา</t>
  </si>
  <si>
    <t>จำนวน 
(รายการ)</t>
  </si>
  <si>
    <t>งบประมาณ 
(บาท)</t>
  </si>
  <si>
    <t>วงเงินจัดซื้อจัดจ้าง
(บาท)</t>
  </si>
  <si>
    <t>งบประมาณ</t>
  </si>
  <si>
    <t>วงเงินจัดซื้อจัดจ้าง</t>
  </si>
  <si>
    <t xml:space="preserve"> ตุลาคม 2568</t>
  </si>
  <si>
    <t xml:space="preserve"> -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</si>
  <si>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</si>
  <si>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</si>
  <si>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</si>
  <si>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</si>
  <si>
    <t xml:space="preserve"> มีนาคม 2569</t>
  </si>
  <si>
    <t>สรุปการจัดหาโดยวิธีเฉพาะเจาะจง</t>
  </si>
  <si>
    <t>สรุปการจัดหาโดยวิธีคัดเลือก</t>
  </si>
  <si>
    <t>จำนวน</t>
  </si>
  <si>
    <t>บาท</t>
  </si>
  <si>
    <t>ประหยัดงบประมาณได้</t>
  </si>
  <si>
    <t>ผลการจัดซื้อจัดจ้าง</t>
  </si>
  <si>
    <t>คิดเป็นร้อยละ</t>
  </si>
  <si>
    <t>ผลต่างการประหยัดงบประมาณ</t>
  </si>
  <si>
    <t>สรุปการจัดหาด้วยวิธีประกวดราคาอิเล็กทรอนิกส์ (e-bidding)</t>
  </si>
  <si>
    <t>รวมทุกวิธีการจัดหา</t>
  </si>
  <si>
    <t>มูลค่าการจัดซื้อจัดจ้างทุกวิธี</t>
  </si>
  <si>
    <t>วิธีเฉพาะเจาะจง</t>
  </si>
  <si>
    <t>วิธีคัดเลือก</t>
  </si>
  <si>
    <t>วิธีประกวดราคาฯ</t>
  </si>
  <si>
    <t>ภาพรวม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</si>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</sst>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2"/>
      <color rgb="FF000000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sz val="13"/>
      <color theme="1"/>
      <name val="Angsana New"/>
      <family val="1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rgb="FF000000"/>
      <name val="Angsana New"/>
      <family val="1"/>
    </font>
    <font>
      <sz val="12"/>
      <color theme="1"/>
      <name val="Calibri"/>
      <family val="2"/>
      <scheme val="minor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sz val="14"/>
      <name val="TH Sarabun New"/>
    </font>
    <font>
      <sz val="14"/>
      <color rgb="FF000000"/>
      <name val="TH Sarabun New"/>
    </font>
    <font>
      <b/>
      <sz val="12"/>
      <color rgb="FF000000"/>
      <name val="TH Sarabun New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3" fillId="0" borderId="1" xfId="0" applyFont="1" applyBorder="1"/>
    <xf numFmtId="0" fontId="3" fillId="0" borderId="7" xfId="0" applyFont="1" applyBorder="1"/>
    <xf numFmtId="0" fontId="3" fillId="0" borderId="0" xfId="0" applyFont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/>
    <xf numFmtId="0" fontId="4" fillId="0" borderId="7" xfId="0" applyFont="1" applyBorder="1"/>
    <xf numFmtId="43" fontId="4" fillId="0" borderId="7" xfId="1" applyFont="1" applyBorder="1"/>
    <xf numFmtId="0" fontId="4" fillId="0" borderId="8" xfId="0" applyFont="1" applyBorder="1"/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1" xfId="0" applyFont="1" applyBorder="1" applyAlignment="1">
      <alignment wrapText="1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0" fontId="4" fillId="0" borderId="6" xfId="0" applyFont="1" applyBorder="1"/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8" xfId="0" applyFont="1" applyBorder="1"/>
    <xf numFmtId="0" fontId="4" fillId="0" borderId="0" xfId="0" applyFont="1"/>
    <xf numFmtId="0" fontId="4" fillId="0" borderId="16" xfId="0" applyFont="1" applyBorder="1" applyAlignment="1">
      <alignment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0" fontId="8" fillId="0" borderId="15" xfId="0" applyFont="1" applyBorder="1" applyAlignment="1">
      <alignment vertical="center"/>
    </xf>
    <xf numFmtId="43" fontId="4" fillId="0" borderId="1" xfId="1" applyFont="1" applyBorder="1"/>
    <xf numFmtId="43" fontId="5" fillId="0" borderId="7" xfId="1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43" fontId="4" fillId="0" borderId="15" xfId="1" applyFont="1" applyBorder="1"/>
    <xf numFmtId="43" fontId="4" fillId="0" borderId="8" xfId="1" applyFont="1" applyBorder="1"/>
    <xf numFmtId="43" fontId="4" fillId="0" borderId="3" xfId="1" applyFont="1" applyBorder="1"/>
    <xf numFmtId="43" fontId="4" fillId="0" borderId="6" xfId="1" applyFont="1" applyBorder="1"/>
    <xf numFmtId="43" fontId="4" fillId="0" borderId="18" xfId="1" applyFont="1" applyBorder="1"/>
    <xf numFmtId="43" fontId="3" fillId="0" borderId="8" xfId="1" applyFont="1" applyBorder="1"/>
    <xf numFmtId="43" fontId="3" fillId="0" borderId="7" xfId="1" applyFont="1" applyBorder="1"/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5" fillId="0" borderId="1" xfId="1" applyFont="1" applyBorder="1" applyAlignment="1">
      <alignment horizontal="center"/>
    </xf>
    <xf numFmtId="0" fontId="10" fillId="0" borderId="0" xfId="0" applyFont="1"/>
    <xf numFmtId="43" fontId="4" fillId="0" borderId="0" xfId="1" applyFont="1"/>
    <xf numFmtId="0" fontId="9" fillId="0" borderId="0" xfId="0" applyFont="1"/>
    <xf numFmtId="0" fontId="4" fillId="0" borderId="5" xfId="0" applyFont="1" applyBorder="1"/>
    <xf numFmtId="0" fontId="9" fillId="0" borderId="8" xfId="0" applyFont="1" applyBorder="1"/>
    <xf numFmtId="0" fontId="4" fillId="0" borderId="19" xfId="0" applyFont="1" applyBorder="1"/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5" xfId="0" applyFont="1" applyBorder="1"/>
    <xf numFmtId="0" fontId="5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8" fillId="0" borderId="8" xfId="0" applyFont="1" applyBorder="1" applyAlignment="1">
      <alignment horizontal="center"/>
    </xf>
    <xf numFmtId="43" fontId="8" fillId="0" borderId="8" xfId="1" applyFont="1" applyBorder="1"/>
    <xf numFmtId="0" fontId="8" fillId="0" borderId="8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3" fontId="3" fillId="0" borderId="6" xfId="1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8" fillId="0" borderId="5" xfId="0" applyFont="1" applyBorder="1"/>
    <xf numFmtId="43" fontId="4" fillId="0" borderId="5" xfId="1" applyFont="1" applyBorder="1"/>
    <xf numFmtId="0" fontId="8" fillId="0" borderId="4" xfId="0" applyFont="1" applyBorder="1"/>
    <xf numFmtId="0" fontId="4" fillId="0" borderId="6" xfId="0" applyFont="1" applyBorder="1" applyAlignment="1">
      <alignment horizontal="left"/>
    </xf>
    <xf numFmtId="0" fontId="4" fillId="0" borderId="4" xfId="0" applyFont="1" applyBorder="1"/>
    <xf numFmtId="0" fontId="12" fillId="0" borderId="0" xfId="0" applyFont="1"/>
    <xf numFmtId="0" fontId="4" fillId="0" borderId="2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3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64" fontId="16" fillId="0" borderId="1" xfId="3" applyFont="1" applyBorder="1"/>
    <xf numFmtId="0" fontId="16" fillId="0" borderId="1" xfId="0" applyFont="1" applyBorder="1" applyAlignment="1">
      <alignment horizontal="center"/>
    </xf>
    <xf numFmtId="164" fontId="16" fillId="0" borderId="1" xfId="3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15" fillId="0" borderId="1" xfId="3" applyFont="1" applyBorder="1"/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/>
    <xf numFmtId="164" fontId="15" fillId="0" borderId="0" xfId="0" applyNumberFormat="1" applyFont="1" applyAlignment="1">
      <alignment horizontal="center" vertical="top"/>
    </xf>
    <xf numFmtId="164" fontId="15" fillId="0" borderId="0" xfId="0" applyNumberFormat="1" applyFont="1"/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0" borderId="0" xfId="0" applyFont="1"/>
    <xf numFmtId="164" fontId="14" fillId="0" borderId="0" xfId="0" applyNumberFormat="1" applyFont="1" applyAlignment="1">
      <alignment horizontal="center" vertical="top"/>
    </xf>
    <xf numFmtId="164" fontId="14" fillId="0" borderId="0" xfId="0" applyNumberFormat="1" applyFont="1"/>
    <xf numFmtId="0" fontId="14" fillId="2" borderId="0" xfId="0" applyFont="1" applyFill="1"/>
    <xf numFmtId="164" fontId="14" fillId="2" borderId="0" xfId="0" applyNumberFormat="1" applyFont="1" applyFill="1"/>
    <xf numFmtId="0" fontId="14" fillId="2" borderId="0" xfId="0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right"/>
    </xf>
    <xf numFmtId="0" fontId="14" fillId="0" borderId="0" xfId="0" applyFont="1" applyAlignment="1">
      <alignment horizontal="center"/>
    </xf>
    <xf numFmtId="0" fontId="14" fillId="3" borderId="0" xfId="0" applyFont="1" applyFill="1"/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/>
    <xf numFmtId="0" fontId="17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</cellXfs>
  <cellStyles count="4">
    <cellStyle name="จุลภาค" xfId="1" builtinId="3"/>
    <cellStyle name="จุลภาค 2" xfId="3" xr:uid="{32C7FD63-D478-4B5B-9024-8A20C1F3F72E}"/>
    <cellStyle name="ปกติ" xfId="0" builtinId="0"/>
    <cellStyle name="ปกติ 2" xfId="2" xr:uid="{B01F2F3B-9733-4D34-A08E-61D0D0C9E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7317-51EA-4EA9-8082-94E5542D7EDC}">
  <dimension ref="A1:K254"/>
  <sheetViews>
    <sheetView view="pageBreakPreview" topLeftCell="A139" zoomScaleNormal="100" zoomScaleSheetLayoutView="100" workbookViewId="0">
      <selection activeCell="I146" sqref="I146"/>
    </sheetView>
  </sheetViews>
  <sheetFormatPr defaultRowHeight="21"/>
  <cols>
    <col min="1" max="1" width="5.85546875" style="73" customWidth="1"/>
    <col min="2" max="2" width="34.7109375" customWidth="1"/>
    <col min="3" max="3" width="12.140625" style="51" customWidth="1"/>
    <col min="4" max="4" width="13.7109375" style="51" customWidth="1"/>
    <col min="5" max="5" width="13.7109375" customWidth="1"/>
    <col min="6" max="6" width="22.85546875" customWidth="1"/>
    <col min="7" max="7" width="11.7109375" style="51" customWidth="1"/>
    <col min="8" max="8" width="23.28515625" customWidth="1"/>
    <col min="9" max="9" width="15.7109375" style="51" customWidth="1"/>
    <col min="10" max="10" width="16.5703125" customWidth="1"/>
    <col min="11" max="11" width="18.42578125" style="65" customWidth="1"/>
  </cols>
  <sheetData>
    <row r="1" spans="1:11">
      <c r="A1" s="98" t="s">
        <v>298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100" t="s">
        <v>1</v>
      </c>
      <c r="B3" s="100" t="s">
        <v>14</v>
      </c>
      <c r="C3" s="40" t="s">
        <v>2</v>
      </c>
      <c r="D3" s="102" t="s">
        <v>4</v>
      </c>
      <c r="E3" s="100" t="s">
        <v>5</v>
      </c>
      <c r="F3" s="93" t="s">
        <v>6</v>
      </c>
      <c r="G3" s="94"/>
      <c r="H3" s="93" t="s">
        <v>9</v>
      </c>
      <c r="I3" s="94"/>
      <c r="J3" s="10" t="s">
        <v>12</v>
      </c>
      <c r="K3" s="69" t="s">
        <v>15</v>
      </c>
    </row>
    <row r="4" spans="1:11">
      <c r="A4" s="101"/>
      <c r="B4" s="101"/>
      <c r="C4" s="41" t="s">
        <v>3</v>
      </c>
      <c r="D4" s="103"/>
      <c r="E4" s="101"/>
      <c r="F4" s="11" t="s">
        <v>7</v>
      </c>
      <c r="G4" s="52" t="s">
        <v>8</v>
      </c>
      <c r="H4" s="11" t="s">
        <v>10</v>
      </c>
      <c r="I4" s="52" t="s">
        <v>11</v>
      </c>
      <c r="J4" s="12" t="s">
        <v>13</v>
      </c>
      <c r="K4" s="70" t="s">
        <v>16</v>
      </c>
    </row>
    <row r="5" spans="1:11">
      <c r="A5" s="4">
        <v>1</v>
      </c>
      <c r="B5" s="14" t="s">
        <v>19</v>
      </c>
      <c r="C5" s="15">
        <v>122665.2</v>
      </c>
      <c r="D5" s="15">
        <v>122665.2</v>
      </c>
      <c r="E5" s="4" t="s">
        <v>20</v>
      </c>
      <c r="F5" s="13" t="s">
        <v>21</v>
      </c>
      <c r="G5" s="15">
        <v>122665.2</v>
      </c>
      <c r="H5" s="13" t="s">
        <v>21</v>
      </c>
      <c r="I5" s="15">
        <v>122665.2</v>
      </c>
      <c r="J5" s="35" t="s">
        <v>22</v>
      </c>
      <c r="K5" s="6" t="s">
        <v>24</v>
      </c>
    </row>
    <row r="6" spans="1:11">
      <c r="A6" s="17"/>
      <c r="B6" s="18" t="s">
        <v>18</v>
      </c>
      <c r="C6" s="42"/>
      <c r="D6" s="42"/>
      <c r="E6" s="18"/>
      <c r="F6" s="18"/>
      <c r="G6" s="42"/>
      <c r="H6" s="18"/>
      <c r="I6" s="42"/>
      <c r="J6" s="36" t="s">
        <v>23</v>
      </c>
      <c r="K6" s="59" t="s">
        <v>70</v>
      </c>
    </row>
    <row r="7" spans="1:11">
      <c r="A7" s="5"/>
      <c r="B7" s="18" t="s">
        <v>17</v>
      </c>
      <c r="C7" s="43"/>
      <c r="D7" s="43"/>
      <c r="E7" s="16"/>
      <c r="F7" s="16"/>
      <c r="G7" s="43"/>
      <c r="H7" s="16"/>
      <c r="I7" s="43"/>
      <c r="J7" s="37"/>
      <c r="K7" s="60"/>
    </row>
    <row r="8" spans="1:11">
      <c r="A8" s="21">
        <v>2</v>
      </c>
      <c r="B8" s="19" t="s">
        <v>27</v>
      </c>
      <c r="C8" s="44">
        <v>25450</v>
      </c>
      <c r="D8" s="15">
        <v>25450</v>
      </c>
      <c r="E8" s="2" t="s">
        <v>20</v>
      </c>
      <c r="F8" s="20" t="s">
        <v>25</v>
      </c>
      <c r="G8" s="15">
        <v>25450</v>
      </c>
      <c r="H8" s="20" t="s">
        <v>25</v>
      </c>
      <c r="I8" s="15">
        <v>25450</v>
      </c>
      <c r="J8" s="35" t="s">
        <v>22</v>
      </c>
      <c r="K8" s="71" t="s">
        <v>26</v>
      </c>
    </row>
    <row r="9" spans="1:11">
      <c r="A9" s="22"/>
      <c r="B9" s="23" t="s">
        <v>28</v>
      </c>
      <c r="C9" s="45"/>
      <c r="D9" s="43"/>
      <c r="E9" s="25"/>
      <c r="F9" s="26"/>
      <c r="G9" s="43"/>
      <c r="H9" s="26"/>
      <c r="I9" s="43"/>
      <c r="J9" s="36" t="s">
        <v>23</v>
      </c>
      <c r="K9" s="72" t="s">
        <v>70</v>
      </c>
    </row>
    <row r="10" spans="1:11">
      <c r="A10" s="21">
        <v>3</v>
      </c>
      <c r="B10" s="19" t="s">
        <v>27</v>
      </c>
      <c r="C10" s="44">
        <v>29800</v>
      </c>
      <c r="D10" s="15">
        <v>29800</v>
      </c>
      <c r="E10" s="2" t="s">
        <v>20</v>
      </c>
      <c r="F10" s="20" t="s">
        <v>25</v>
      </c>
      <c r="G10" s="15">
        <v>28900</v>
      </c>
      <c r="H10" s="20" t="s">
        <v>25</v>
      </c>
      <c r="I10" s="15">
        <v>28900</v>
      </c>
      <c r="J10" s="35" t="s">
        <v>22</v>
      </c>
      <c r="K10" s="71" t="s">
        <v>43</v>
      </c>
    </row>
    <row r="11" spans="1:11">
      <c r="A11" s="22"/>
      <c r="B11" s="30" t="s">
        <v>42</v>
      </c>
      <c r="C11" s="45"/>
      <c r="D11" s="43"/>
      <c r="E11" s="25"/>
      <c r="F11" s="26"/>
      <c r="G11" s="43"/>
      <c r="H11" s="26"/>
      <c r="I11" s="43"/>
      <c r="J11" s="36" t="s">
        <v>23</v>
      </c>
      <c r="K11" s="72" t="s">
        <v>70</v>
      </c>
    </row>
    <row r="12" spans="1:11">
      <c r="A12" s="21">
        <v>4</v>
      </c>
      <c r="B12" s="31" t="s">
        <v>44</v>
      </c>
      <c r="C12" s="44">
        <v>4680</v>
      </c>
      <c r="D12" s="15">
        <v>4680</v>
      </c>
      <c r="E12" s="2" t="s">
        <v>20</v>
      </c>
      <c r="F12" s="20" t="s">
        <v>25</v>
      </c>
      <c r="G12" s="15">
        <v>4680</v>
      </c>
      <c r="H12" s="20" t="s">
        <v>25</v>
      </c>
      <c r="I12" s="15">
        <v>4680</v>
      </c>
      <c r="J12" s="35" t="s">
        <v>22</v>
      </c>
      <c r="K12" s="71" t="s">
        <v>47</v>
      </c>
    </row>
    <row r="13" spans="1:11" ht="21.75" customHeight="1">
      <c r="A13" s="22"/>
      <c r="B13" s="30" t="s">
        <v>45</v>
      </c>
      <c r="C13" s="45"/>
      <c r="D13" s="43"/>
      <c r="E13" s="25"/>
      <c r="F13" s="26"/>
      <c r="G13" s="43"/>
      <c r="H13" s="26"/>
      <c r="I13" s="43"/>
      <c r="J13" s="38" t="s">
        <v>23</v>
      </c>
      <c r="K13" s="72" t="s">
        <v>70</v>
      </c>
    </row>
    <row r="14" spans="1:11">
      <c r="A14" s="21">
        <v>5</v>
      </c>
      <c r="B14" s="19" t="s">
        <v>44</v>
      </c>
      <c r="C14" s="44">
        <v>24060</v>
      </c>
      <c r="D14" s="15">
        <v>24060</v>
      </c>
      <c r="E14" s="2" t="s">
        <v>20</v>
      </c>
      <c r="F14" s="20" t="s">
        <v>25</v>
      </c>
      <c r="G14" s="15">
        <v>24060</v>
      </c>
      <c r="H14" s="20" t="s">
        <v>25</v>
      </c>
      <c r="I14" s="15">
        <v>24060</v>
      </c>
      <c r="J14" s="35" t="s">
        <v>22</v>
      </c>
      <c r="K14" s="71" t="s">
        <v>48</v>
      </c>
    </row>
    <row r="15" spans="1:11">
      <c r="A15" s="22"/>
      <c r="B15" s="30" t="s">
        <v>46</v>
      </c>
      <c r="C15" s="45"/>
      <c r="D15" s="43"/>
      <c r="E15" s="25"/>
      <c r="F15" s="26"/>
      <c r="G15" s="43"/>
      <c r="H15" s="26"/>
      <c r="I15" s="43"/>
      <c r="J15" s="36" t="s">
        <v>23</v>
      </c>
      <c r="K15" s="72" t="s">
        <v>70</v>
      </c>
    </row>
    <row r="16" spans="1:11">
      <c r="A16" s="21">
        <v>6</v>
      </c>
      <c r="B16" s="19" t="s">
        <v>44</v>
      </c>
      <c r="C16" s="44">
        <v>5660</v>
      </c>
      <c r="D16" s="15">
        <v>5660</v>
      </c>
      <c r="E16" s="2" t="s">
        <v>20</v>
      </c>
      <c r="F16" s="20" t="s">
        <v>25</v>
      </c>
      <c r="G16" s="15">
        <v>5660</v>
      </c>
      <c r="H16" s="20" t="s">
        <v>25</v>
      </c>
      <c r="I16" s="15">
        <v>5660</v>
      </c>
      <c r="J16" s="35" t="s">
        <v>22</v>
      </c>
      <c r="K16" s="71" t="s">
        <v>50</v>
      </c>
    </row>
    <row r="17" spans="1:11">
      <c r="A17" s="22"/>
      <c r="B17" s="32" t="s">
        <v>49</v>
      </c>
      <c r="C17" s="45"/>
      <c r="D17" s="43"/>
      <c r="E17" s="3"/>
      <c r="F17" s="26"/>
      <c r="G17" s="43"/>
      <c r="H17" s="26"/>
      <c r="I17" s="43"/>
      <c r="J17" s="37" t="s">
        <v>23</v>
      </c>
      <c r="K17" s="72" t="s">
        <v>70</v>
      </c>
    </row>
    <row r="18" spans="1:11">
      <c r="A18" s="33">
        <v>7</v>
      </c>
      <c r="B18" s="23" t="s">
        <v>44</v>
      </c>
      <c r="C18" s="46">
        <v>1121</v>
      </c>
      <c r="D18" s="42">
        <v>1121</v>
      </c>
      <c r="E18" s="25" t="s">
        <v>20</v>
      </c>
      <c r="F18" s="27" t="s">
        <v>25</v>
      </c>
      <c r="G18" s="42">
        <v>1121</v>
      </c>
      <c r="H18" s="27" t="s">
        <v>25</v>
      </c>
      <c r="I18" s="42">
        <v>1121</v>
      </c>
      <c r="J18" s="35" t="s">
        <v>22</v>
      </c>
      <c r="K18" s="71" t="s">
        <v>52</v>
      </c>
    </row>
    <row r="19" spans="1:11">
      <c r="A19" s="22"/>
      <c r="B19" s="30" t="s">
        <v>51</v>
      </c>
      <c r="C19" s="45"/>
      <c r="D19" s="43"/>
      <c r="E19" s="25"/>
      <c r="F19" s="26"/>
      <c r="G19" s="43"/>
      <c r="H19" s="26"/>
      <c r="I19" s="43"/>
      <c r="J19" s="37" t="s">
        <v>23</v>
      </c>
      <c r="K19" s="72" t="s">
        <v>70</v>
      </c>
    </row>
    <row r="20" spans="1:11">
      <c r="A20" s="21">
        <v>8</v>
      </c>
      <c r="B20" s="19" t="s">
        <v>27</v>
      </c>
      <c r="C20" s="44">
        <v>4664</v>
      </c>
      <c r="D20" s="15">
        <v>4664</v>
      </c>
      <c r="E20" s="2" t="s">
        <v>20</v>
      </c>
      <c r="F20" s="20" t="s">
        <v>25</v>
      </c>
      <c r="G20" s="15">
        <v>4664</v>
      </c>
      <c r="H20" s="20" t="s">
        <v>25</v>
      </c>
      <c r="I20" s="15">
        <v>4664</v>
      </c>
      <c r="J20" s="35" t="s">
        <v>22</v>
      </c>
      <c r="K20" s="71" t="s">
        <v>54</v>
      </c>
    </row>
    <row r="21" spans="1:11">
      <c r="A21" s="22"/>
      <c r="B21" s="30" t="s">
        <v>53</v>
      </c>
      <c r="C21" s="45"/>
      <c r="D21" s="43"/>
      <c r="E21" s="25"/>
      <c r="F21" s="26"/>
      <c r="G21" s="43"/>
      <c r="H21" s="26"/>
      <c r="I21" s="43"/>
      <c r="J21" s="37" t="s">
        <v>23</v>
      </c>
      <c r="K21" s="72" t="s">
        <v>70</v>
      </c>
    </row>
    <row r="22" spans="1:11">
      <c r="A22" s="21">
        <v>9</v>
      </c>
      <c r="B22" s="19" t="s">
        <v>27</v>
      </c>
      <c r="C22" s="44">
        <v>0</v>
      </c>
      <c r="D22" s="15">
        <v>0</v>
      </c>
      <c r="E22" s="2" t="s">
        <v>20</v>
      </c>
      <c r="F22" s="20" t="s">
        <v>25</v>
      </c>
      <c r="G22" s="15">
        <v>0</v>
      </c>
      <c r="H22" s="20" t="s">
        <v>25</v>
      </c>
      <c r="I22" s="15">
        <v>0</v>
      </c>
      <c r="J22" s="35" t="s">
        <v>22</v>
      </c>
      <c r="K22" s="71" t="s">
        <v>56</v>
      </c>
    </row>
    <row r="23" spans="1:11">
      <c r="A23" s="22"/>
      <c r="B23" s="34" t="s">
        <v>55</v>
      </c>
      <c r="C23" s="43"/>
      <c r="D23" s="43"/>
      <c r="E23" s="3"/>
      <c r="F23" s="26"/>
      <c r="G23" s="43"/>
      <c r="H23" s="26"/>
      <c r="I23" s="43"/>
      <c r="J23" s="37" t="s">
        <v>23</v>
      </c>
      <c r="K23" s="72" t="s">
        <v>70</v>
      </c>
    </row>
    <row r="24" spans="1:11">
      <c r="A24" s="17">
        <v>10</v>
      </c>
      <c r="B24" s="9" t="s">
        <v>29</v>
      </c>
      <c r="C24" s="42">
        <v>350</v>
      </c>
      <c r="D24" s="42">
        <v>350</v>
      </c>
      <c r="E24" s="25" t="s">
        <v>20</v>
      </c>
      <c r="F24" s="18" t="s">
        <v>31</v>
      </c>
      <c r="G24" s="42">
        <v>350</v>
      </c>
      <c r="H24" s="18" t="s">
        <v>31</v>
      </c>
      <c r="I24" s="42">
        <v>350</v>
      </c>
      <c r="J24" s="36" t="s">
        <v>22</v>
      </c>
      <c r="K24" s="59" t="s">
        <v>32</v>
      </c>
    </row>
    <row r="25" spans="1:11">
      <c r="A25" s="5"/>
      <c r="B25" s="16" t="s">
        <v>30</v>
      </c>
      <c r="C25" s="43"/>
      <c r="D25" s="43"/>
      <c r="E25" s="16"/>
      <c r="F25" s="16"/>
      <c r="G25" s="43"/>
      <c r="H25" s="16"/>
      <c r="I25" s="43"/>
      <c r="J25" s="37" t="s">
        <v>23</v>
      </c>
      <c r="K25" s="60" t="s">
        <v>70</v>
      </c>
    </row>
    <row r="26" spans="1:11">
      <c r="A26" s="4">
        <v>12</v>
      </c>
      <c r="B26" s="9" t="s">
        <v>33</v>
      </c>
      <c r="C26" s="15">
        <v>385</v>
      </c>
      <c r="D26" s="15">
        <v>385</v>
      </c>
      <c r="E26" s="4" t="s">
        <v>20</v>
      </c>
      <c r="F26" s="14" t="s">
        <v>31</v>
      </c>
      <c r="G26" s="15">
        <v>385</v>
      </c>
      <c r="H26" s="14" t="s">
        <v>31</v>
      </c>
      <c r="I26" s="15">
        <v>385</v>
      </c>
      <c r="J26" s="35" t="s">
        <v>22</v>
      </c>
      <c r="K26" s="6" t="s">
        <v>35</v>
      </c>
    </row>
    <row r="27" spans="1:11">
      <c r="A27" s="5"/>
      <c r="B27" s="16" t="s">
        <v>34</v>
      </c>
      <c r="C27" s="43"/>
      <c r="D27" s="43"/>
      <c r="E27" s="5"/>
      <c r="F27" s="16"/>
      <c r="G27" s="43"/>
      <c r="H27" s="16"/>
      <c r="I27" s="43"/>
      <c r="J27" s="37" t="s">
        <v>23</v>
      </c>
      <c r="K27" s="60" t="s">
        <v>69</v>
      </c>
    </row>
    <row r="28" spans="1:11">
      <c r="A28" s="4">
        <v>13</v>
      </c>
      <c r="B28" s="9" t="s">
        <v>29</v>
      </c>
      <c r="C28" s="15">
        <v>770</v>
      </c>
      <c r="D28" s="15">
        <v>770</v>
      </c>
      <c r="E28" s="4" t="s">
        <v>20</v>
      </c>
      <c r="F28" s="14" t="s">
        <v>31</v>
      </c>
      <c r="G28" s="15">
        <v>770</v>
      </c>
      <c r="H28" s="14" t="s">
        <v>31</v>
      </c>
      <c r="I28" s="15">
        <v>770</v>
      </c>
      <c r="J28" s="35" t="s">
        <v>22</v>
      </c>
      <c r="K28" s="6" t="s">
        <v>37</v>
      </c>
    </row>
    <row r="29" spans="1:11">
      <c r="A29" s="5"/>
      <c r="B29" s="16" t="s">
        <v>36</v>
      </c>
      <c r="C29" s="47"/>
      <c r="D29" s="47"/>
      <c r="E29" s="66"/>
      <c r="F29" s="28"/>
      <c r="G29" s="47"/>
      <c r="H29" s="28"/>
      <c r="I29" s="43"/>
      <c r="J29" s="37" t="s">
        <v>23</v>
      </c>
      <c r="K29" s="60" t="s">
        <v>69</v>
      </c>
    </row>
    <row r="30" spans="1:11">
      <c r="A30" s="4">
        <v>14</v>
      </c>
      <c r="B30" s="29" t="s">
        <v>39</v>
      </c>
      <c r="C30" s="15">
        <v>2000</v>
      </c>
      <c r="D30" s="15">
        <v>2000</v>
      </c>
      <c r="E30" s="4" t="s">
        <v>20</v>
      </c>
      <c r="F30" s="14" t="s">
        <v>40</v>
      </c>
      <c r="G30" s="15">
        <v>2000</v>
      </c>
      <c r="H30" s="14" t="s">
        <v>40</v>
      </c>
      <c r="I30" s="15">
        <v>2000</v>
      </c>
      <c r="J30" s="35" t="s">
        <v>22</v>
      </c>
      <c r="K30" s="6" t="s">
        <v>41</v>
      </c>
    </row>
    <row r="31" spans="1:11">
      <c r="A31" s="5"/>
      <c r="B31" s="16" t="s">
        <v>38</v>
      </c>
      <c r="C31" s="43"/>
      <c r="D31" s="43"/>
      <c r="E31" s="16"/>
      <c r="F31" s="16"/>
      <c r="G31" s="43"/>
      <c r="H31" s="16"/>
      <c r="I31" s="43"/>
      <c r="J31" s="37" t="s">
        <v>23</v>
      </c>
      <c r="K31" s="60" t="s">
        <v>68</v>
      </c>
    </row>
    <row r="32" spans="1:11">
      <c r="A32" s="4">
        <v>15</v>
      </c>
      <c r="B32" s="29" t="s">
        <v>57</v>
      </c>
      <c r="C32" s="15">
        <v>2800</v>
      </c>
      <c r="D32" s="15">
        <v>2800</v>
      </c>
      <c r="E32" s="4" t="s">
        <v>20</v>
      </c>
      <c r="F32" s="14" t="s">
        <v>60</v>
      </c>
      <c r="G32" s="15">
        <v>2800</v>
      </c>
      <c r="H32" s="14" t="s">
        <v>60</v>
      </c>
      <c r="I32" s="15">
        <v>2800</v>
      </c>
      <c r="J32" s="35" t="s">
        <v>22</v>
      </c>
      <c r="K32" s="6" t="s">
        <v>61</v>
      </c>
    </row>
    <row r="33" spans="1:11">
      <c r="A33" s="17"/>
      <c r="B33" s="18" t="s">
        <v>58</v>
      </c>
      <c r="C33" s="42"/>
      <c r="D33" s="42"/>
      <c r="E33" s="18"/>
      <c r="F33" s="18"/>
      <c r="G33" s="42"/>
      <c r="H33" s="18"/>
      <c r="I33" s="42"/>
      <c r="J33" s="36" t="s">
        <v>23</v>
      </c>
      <c r="K33" s="59" t="s">
        <v>67</v>
      </c>
    </row>
    <row r="34" spans="1:11">
      <c r="A34" s="5"/>
      <c r="B34" s="16" t="s">
        <v>59</v>
      </c>
      <c r="C34" s="47"/>
      <c r="D34" s="47"/>
      <c r="E34" s="28"/>
      <c r="F34" s="28"/>
      <c r="G34" s="47"/>
      <c r="H34" s="28"/>
      <c r="I34" s="43"/>
      <c r="J34" s="37"/>
      <c r="K34" s="62"/>
    </row>
    <row r="35" spans="1:11">
      <c r="A35" s="95" t="s">
        <v>62</v>
      </c>
      <c r="B35" s="96"/>
      <c r="C35" s="96"/>
      <c r="D35" s="96"/>
      <c r="E35" s="96"/>
      <c r="F35" s="96"/>
      <c r="G35" s="96"/>
      <c r="H35" s="97"/>
      <c r="I35" s="39">
        <f>SUM(I5:I34)</f>
        <v>223505.2</v>
      </c>
      <c r="J35" s="104"/>
      <c r="K35" s="105"/>
    </row>
    <row r="36" spans="1:11">
      <c r="A36" s="100" t="s">
        <v>1</v>
      </c>
      <c r="B36" s="100" t="s">
        <v>14</v>
      </c>
      <c r="C36" s="40" t="s">
        <v>2</v>
      </c>
      <c r="D36" s="102" t="s">
        <v>4</v>
      </c>
      <c r="E36" s="100" t="s">
        <v>5</v>
      </c>
      <c r="F36" s="93" t="s">
        <v>6</v>
      </c>
      <c r="G36" s="94"/>
      <c r="H36" s="93" t="s">
        <v>9</v>
      </c>
      <c r="I36" s="94"/>
      <c r="J36" s="10" t="s">
        <v>12</v>
      </c>
      <c r="K36" s="69" t="s">
        <v>15</v>
      </c>
    </row>
    <row r="37" spans="1:11">
      <c r="A37" s="101"/>
      <c r="B37" s="101"/>
      <c r="C37" s="41" t="s">
        <v>3</v>
      </c>
      <c r="D37" s="103"/>
      <c r="E37" s="101"/>
      <c r="F37" s="11" t="s">
        <v>7</v>
      </c>
      <c r="G37" s="52" t="s">
        <v>8</v>
      </c>
      <c r="H37" s="11" t="s">
        <v>10</v>
      </c>
      <c r="I37" s="52" t="s">
        <v>11</v>
      </c>
      <c r="J37" s="12" t="s">
        <v>13</v>
      </c>
      <c r="K37" s="70" t="s">
        <v>16</v>
      </c>
    </row>
    <row r="38" spans="1:11" s="53" customFormat="1">
      <c r="A38" s="95" t="s">
        <v>92</v>
      </c>
      <c r="B38" s="96"/>
      <c r="C38" s="96"/>
      <c r="D38" s="96"/>
      <c r="E38" s="96"/>
      <c r="F38" s="96"/>
      <c r="G38" s="96"/>
      <c r="H38" s="97"/>
      <c r="I38" s="39">
        <v>223505.2</v>
      </c>
      <c r="J38" s="95"/>
      <c r="K38" s="97"/>
    </row>
    <row r="39" spans="1:11">
      <c r="A39" s="4">
        <v>16</v>
      </c>
      <c r="B39" s="29" t="s">
        <v>27</v>
      </c>
      <c r="C39" s="15">
        <v>1586</v>
      </c>
      <c r="D39" s="15">
        <v>1586</v>
      </c>
      <c r="E39" s="4" t="s">
        <v>64</v>
      </c>
      <c r="F39" s="6" t="s">
        <v>65</v>
      </c>
      <c r="G39" s="15">
        <v>1586</v>
      </c>
      <c r="H39" s="6" t="s">
        <v>65</v>
      </c>
      <c r="I39" s="15">
        <v>1586</v>
      </c>
      <c r="J39" s="35" t="s">
        <v>22</v>
      </c>
      <c r="K39" s="6" t="s">
        <v>66</v>
      </c>
    </row>
    <row r="40" spans="1:11">
      <c r="A40" s="5"/>
      <c r="B40" s="16" t="s">
        <v>63</v>
      </c>
      <c r="C40" s="43"/>
      <c r="D40" s="43"/>
      <c r="E40" s="16"/>
      <c r="F40" s="16"/>
      <c r="G40" s="43"/>
      <c r="H40" s="16"/>
      <c r="I40" s="43"/>
      <c r="J40" s="36" t="s">
        <v>23</v>
      </c>
      <c r="K40" s="59" t="s">
        <v>67</v>
      </c>
    </row>
    <row r="41" spans="1:11">
      <c r="A41" s="4">
        <v>17</v>
      </c>
      <c r="B41" s="29" t="s">
        <v>29</v>
      </c>
      <c r="C41" s="15">
        <v>1120</v>
      </c>
      <c r="D41" s="15">
        <v>1120</v>
      </c>
      <c r="E41" s="4" t="s">
        <v>64</v>
      </c>
      <c r="F41" s="14" t="s">
        <v>31</v>
      </c>
      <c r="G41" s="15">
        <v>1120</v>
      </c>
      <c r="H41" s="14" t="s">
        <v>31</v>
      </c>
      <c r="I41" s="15">
        <v>1120</v>
      </c>
      <c r="J41" s="35" t="s">
        <v>22</v>
      </c>
      <c r="K41" s="6" t="s">
        <v>72</v>
      </c>
    </row>
    <row r="42" spans="1:11">
      <c r="A42" s="5"/>
      <c r="B42" s="16" t="s">
        <v>71</v>
      </c>
      <c r="C42" s="43"/>
      <c r="D42" s="43"/>
      <c r="E42" s="16"/>
      <c r="F42" s="16"/>
      <c r="G42" s="43"/>
      <c r="H42" s="16"/>
      <c r="I42" s="43"/>
      <c r="J42" s="36" t="s">
        <v>23</v>
      </c>
      <c r="K42" s="59" t="s">
        <v>67</v>
      </c>
    </row>
    <row r="43" spans="1:11">
      <c r="A43" s="4">
        <v>18</v>
      </c>
      <c r="B43" s="29" t="s">
        <v>163</v>
      </c>
      <c r="C43" s="15">
        <v>113900</v>
      </c>
      <c r="D43" s="15">
        <v>113900</v>
      </c>
      <c r="E43" s="4" t="s">
        <v>64</v>
      </c>
      <c r="F43" s="29" t="s">
        <v>162</v>
      </c>
      <c r="G43" s="15">
        <v>113900</v>
      </c>
      <c r="H43" s="29" t="s">
        <v>162</v>
      </c>
      <c r="I43" s="15">
        <v>113900</v>
      </c>
      <c r="J43" s="35" t="s">
        <v>22</v>
      </c>
      <c r="K43" s="6" t="s">
        <v>73</v>
      </c>
    </row>
    <row r="44" spans="1:11">
      <c r="A44" s="5"/>
      <c r="B44" s="16" t="s">
        <v>164</v>
      </c>
      <c r="C44" s="43"/>
      <c r="D44" s="43"/>
      <c r="E44" s="16"/>
      <c r="F44" s="16"/>
      <c r="G44" s="43"/>
      <c r="H44" s="16"/>
      <c r="I44" s="43"/>
      <c r="J44" s="37" t="s">
        <v>23</v>
      </c>
      <c r="K44" s="60" t="s">
        <v>70</v>
      </c>
    </row>
    <row r="45" spans="1:11">
      <c r="A45" s="4">
        <v>19</v>
      </c>
      <c r="B45" s="29" t="s">
        <v>90</v>
      </c>
      <c r="C45" s="15">
        <v>113900</v>
      </c>
      <c r="D45" s="15">
        <v>113900</v>
      </c>
      <c r="E45" s="4" t="s">
        <v>64</v>
      </c>
      <c r="F45" s="29" t="s">
        <v>175</v>
      </c>
      <c r="G45" s="15">
        <v>113900</v>
      </c>
      <c r="H45" s="29" t="s">
        <v>175</v>
      </c>
      <c r="I45" s="15">
        <v>113900</v>
      </c>
      <c r="J45" s="35" t="s">
        <v>22</v>
      </c>
      <c r="K45" s="6" t="s">
        <v>74</v>
      </c>
    </row>
    <row r="46" spans="1:11">
      <c r="A46" s="5"/>
      <c r="B46" s="16" t="s">
        <v>91</v>
      </c>
      <c r="C46" s="43"/>
      <c r="D46" s="43"/>
      <c r="E46" s="16"/>
      <c r="F46" s="16"/>
      <c r="G46" s="43"/>
      <c r="H46" s="16"/>
      <c r="I46" s="43"/>
      <c r="J46" s="37" t="s">
        <v>23</v>
      </c>
      <c r="K46" s="60" t="s">
        <v>70</v>
      </c>
    </row>
    <row r="47" spans="1:11" s="29" customFormat="1">
      <c r="A47" s="4">
        <v>20</v>
      </c>
      <c r="B47" s="29" t="s">
        <v>90</v>
      </c>
      <c r="C47" s="15">
        <v>113900</v>
      </c>
      <c r="D47" s="15">
        <v>113900</v>
      </c>
      <c r="E47" s="4" t="s">
        <v>64</v>
      </c>
      <c r="F47" s="29" t="s">
        <v>89</v>
      </c>
      <c r="G47" s="15">
        <v>113900</v>
      </c>
      <c r="H47" s="29" t="s">
        <v>89</v>
      </c>
      <c r="I47" s="15">
        <v>113900</v>
      </c>
      <c r="J47" s="14" t="s">
        <v>22</v>
      </c>
      <c r="K47" s="6" t="s">
        <v>75</v>
      </c>
    </row>
    <row r="48" spans="1:11">
      <c r="A48" s="5"/>
      <c r="B48" s="16" t="s">
        <v>91</v>
      </c>
      <c r="C48" s="43"/>
      <c r="D48" s="43"/>
      <c r="E48" s="16"/>
      <c r="F48" s="16"/>
      <c r="G48" s="43"/>
      <c r="H48" s="16"/>
      <c r="I48" s="43"/>
      <c r="J48" s="37" t="s">
        <v>23</v>
      </c>
      <c r="K48" s="60" t="s">
        <v>70</v>
      </c>
    </row>
    <row r="49" spans="1:11" s="29" customFormat="1">
      <c r="A49" s="4">
        <v>21</v>
      </c>
      <c r="B49" s="29" t="s">
        <v>156</v>
      </c>
      <c r="C49" s="15">
        <v>113900</v>
      </c>
      <c r="D49" s="15">
        <v>113900</v>
      </c>
      <c r="E49" s="4" t="s">
        <v>20</v>
      </c>
      <c r="F49" s="29" t="s">
        <v>155</v>
      </c>
      <c r="G49" s="15">
        <v>113900</v>
      </c>
      <c r="H49" s="29" t="s">
        <v>155</v>
      </c>
      <c r="I49" s="15">
        <v>113900</v>
      </c>
      <c r="J49" s="14" t="s">
        <v>22</v>
      </c>
      <c r="K49" s="6" t="s">
        <v>76</v>
      </c>
    </row>
    <row r="50" spans="1:11" s="29" customFormat="1">
      <c r="A50" s="5"/>
      <c r="B50" s="56" t="s">
        <v>157</v>
      </c>
      <c r="C50" s="43"/>
      <c r="D50" s="43"/>
      <c r="E50" s="5"/>
      <c r="F50" s="16"/>
      <c r="G50" s="43"/>
      <c r="H50" s="16"/>
      <c r="I50" s="43"/>
      <c r="J50" s="16" t="s">
        <v>23</v>
      </c>
      <c r="K50" s="60" t="s">
        <v>70</v>
      </c>
    </row>
    <row r="51" spans="1:11">
      <c r="A51" s="17">
        <v>22</v>
      </c>
      <c r="B51" s="29" t="s">
        <v>156</v>
      </c>
      <c r="C51" s="42">
        <v>113900</v>
      </c>
      <c r="D51" s="42">
        <v>113900</v>
      </c>
      <c r="E51" s="17" t="s">
        <v>20</v>
      </c>
      <c r="F51" s="29" t="s">
        <v>169</v>
      </c>
      <c r="G51" s="42">
        <v>113900</v>
      </c>
      <c r="H51" s="29" t="s">
        <v>169</v>
      </c>
      <c r="I51" s="42">
        <v>113900</v>
      </c>
      <c r="J51" s="36" t="s">
        <v>22</v>
      </c>
      <c r="K51" s="59" t="s">
        <v>77</v>
      </c>
    </row>
    <row r="52" spans="1:11">
      <c r="A52" s="5"/>
      <c r="B52" s="56" t="s">
        <v>157</v>
      </c>
      <c r="C52" s="43"/>
      <c r="D52" s="43"/>
      <c r="E52" s="5"/>
      <c r="F52" s="16"/>
      <c r="G52" s="43"/>
      <c r="H52" s="16"/>
      <c r="I52" s="43"/>
      <c r="J52" s="37" t="s">
        <v>23</v>
      </c>
      <c r="K52" s="60" t="s">
        <v>70</v>
      </c>
    </row>
    <row r="53" spans="1:11">
      <c r="A53" s="17">
        <v>23</v>
      </c>
      <c r="B53" s="29" t="s">
        <v>156</v>
      </c>
      <c r="C53" s="42">
        <v>113900</v>
      </c>
      <c r="D53" s="42">
        <v>113900</v>
      </c>
      <c r="E53" s="17" t="s">
        <v>20</v>
      </c>
      <c r="F53" s="29" t="s">
        <v>168</v>
      </c>
      <c r="G53" s="42">
        <v>113900</v>
      </c>
      <c r="H53" s="29" t="s">
        <v>168</v>
      </c>
      <c r="I53" s="42">
        <v>113900</v>
      </c>
      <c r="J53" s="36" t="s">
        <v>22</v>
      </c>
      <c r="K53" s="59" t="s">
        <v>78</v>
      </c>
    </row>
    <row r="54" spans="1:11">
      <c r="A54" s="5"/>
      <c r="B54" s="56" t="s">
        <v>157</v>
      </c>
      <c r="C54" s="43"/>
      <c r="D54" s="43"/>
      <c r="E54" s="5"/>
      <c r="F54" s="16"/>
      <c r="G54" s="43"/>
      <c r="H54" s="16"/>
      <c r="I54" s="43"/>
      <c r="J54" s="37" t="s">
        <v>23</v>
      </c>
      <c r="K54" s="60" t="s">
        <v>70</v>
      </c>
    </row>
    <row r="55" spans="1:11" s="53" customFormat="1">
      <c r="A55" s="17">
        <v>24</v>
      </c>
      <c r="B55" s="29" t="s">
        <v>156</v>
      </c>
      <c r="C55" s="42">
        <v>113900</v>
      </c>
      <c r="D55" s="42">
        <v>113900</v>
      </c>
      <c r="E55" s="17" t="s">
        <v>20</v>
      </c>
      <c r="F55" s="29" t="s">
        <v>161</v>
      </c>
      <c r="G55" s="42">
        <v>113900</v>
      </c>
      <c r="H55" s="29" t="s">
        <v>161</v>
      </c>
      <c r="I55" s="42">
        <v>113900</v>
      </c>
      <c r="J55" s="18" t="s">
        <v>22</v>
      </c>
      <c r="K55" s="59" t="s">
        <v>79</v>
      </c>
    </row>
    <row r="56" spans="1:11" s="53" customFormat="1">
      <c r="A56" s="5"/>
      <c r="B56" s="56" t="s">
        <v>157</v>
      </c>
      <c r="C56" s="43"/>
      <c r="D56" s="43"/>
      <c r="E56" s="16"/>
      <c r="F56" s="16"/>
      <c r="G56" s="43"/>
      <c r="H56" s="16"/>
      <c r="I56" s="43"/>
      <c r="J56" s="16" t="s">
        <v>23</v>
      </c>
      <c r="K56" s="60" t="s">
        <v>70</v>
      </c>
    </row>
    <row r="57" spans="1:11">
      <c r="A57" s="4">
        <v>25</v>
      </c>
      <c r="B57" s="14" t="s">
        <v>173</v>
      </c>
      <c r="C57" s="15">
        <v>113900</v>
      </c>
      <c r="D57" s="15">
        <v>113900</v>
      </c>
      <c r="E57" s="4" t="s">
        <v>20</v>
      </c>
      <c r="F57" s="29" t="s">
        <v>172</v>
      </c>
      <c r="G57" s="15">
        <v>113900</v>
      </c>
      <c r="H57" s="29" t="s">
        <v>172</v>
      </c>
      <c r="I57" s="15">
        <v>113900</v>
      </c>
      <c r="J57" s="35" t="s">
        <v>22</v>
      </c>
      <c r="K57" s="6" t="s">
        <v>80</v>
      </c>
    </row>
    <row r="58" spans="1:11">
      <c r="A58" s="5"/>
      <c r="B58" s="57" t="s">
        <v>174</v>
      </c>
      <c r="C58" s="43"/>
      <c r="D58" s="43"/>
      <c r="E58" s="5"/>
      <c r="F58" s="16"/>
      <c r="G58" s="43"/>
      <c r="H58" s="16"/>
      <c r="I58" s="43"/>
      <c r="J58" s="37" t="s">
        <v>23</v>
      </c>
      <c r="K58" s="60" t="s">
        <v>70</v>
      </c>
    </row>
    <row r="59" spans="1:11">
      <c r="A59" s="4">
        <v>25</v>
      </c>
      <c r="B59" s="14" t="s">
        <v>88</v>
      </c>
      <c r="C59" s="15">
        <v>123763</v>
      </c>
      <c r="D59" s="15">
        <v>123763</v>
      </c>
      <c r="E59" s="4" t="s">
        <v>20</v>
      </c>
      <c r="F59" s="29" t="s">
        <v>109</v>
      </c>
      <c r="G59" s="15">
        <v>123763</v>
      </c>
      <c r="H59" s="29" t="s">
        <v>109</v>
      </c>
      <c r="I59" s="15">
        <v>123763</v>
      </c>
      <c r="J59" s="35" t="s">
        <v>22</v>
      </c>
      <c r="K59" s="6" t="s">
        <v>81</v>
      </c>
    </row>
    <row r="60" spans="1:11">
      <c r="A60" s="5"/>
      <c r="B60" s="16"/>
      <c r="C60" s="43"/>
      <c r="D60" s="43"/>
      <c r="E60" s="5"/>
      <c r="F60" s="16"/>
      <c r="G60" s="43"/>
      <c r="H60" s="16"/>
      <c r="I60" s="43"/>
      <c r="J60" s="37" t="s">
        <v>23</v>
      </c>
      <c r="K60" s="60" t="s">
        <v>70</v>
      </c>
    </row>
    <row r="61" spans="1:11" s="29" customFormat="1">
      <c r="A61" s="4">
        <v>26</v>
      </c>
      <c r="B61" s="14" t="s">
        <v>88</v>
      </c>
      <c r="C61" s="15">
        <v>123763</v>
      </c>
      <c r="D61" s="15">
        <v>123763</v>
      </c>
      <c r="E61" s="4" t="s">
        <v>20</v>
      </c>
      <c r="F61" s="29" t="s">
        <v>87</v>
      </c>
      <c r="G61" s="15">
        <v>123763</v>
      </c>
      <c r="H61" s="29" t="s">
        <v>87</v>
      </c>
      <c r="I61" s="15">
        <v>123763</v>
      </c>
      <c r="J61" s="14" t="s">
        <v>22</v>
      </c>
      <c r="K61" s="6" t="s">
        <v>82</v>
      </c>
    </row>
    <row r="62" spans="1:11">
      <c r="A62" s="5"/>
      <c r="B62" s="16"/>
      <c r="C62" s="43"/>
      <c r="D62" s="43"/>
      <c r="E62" s="5"/>
      <c r="F62" s="16"/>
      <c r="G62" s="43"/>
      <c r="H62" s="16"/>
      <c r="I62" s="43"/>
      <c r="J62" s="37" t="s">
        <v>23</v>
      </c>
      <c r="K62" s="60" t="s">
        <v>70</v>
      </c>
    </row>
    <row r="63" spans="1:11">
      <c r="A63" s="4">
        <v>27</v>
      </c>
      <c r="B63" s="14" t="s">
        <v>88</v>
      </c>
      <c r="C63" s="15">
        <v>123763</v>
      </c>
      <c r="D63" s="15">
        <v>123763</v>
      </c>
      <c r="E63" s="4" t="s">
        <v>20</v>
      </c>
      <c r="F63" s="29" t="s">
        <v>107</v>
      </c>
      <c r="G63" s="15">
        <v>123763</v>
      </c>
      <c r="H63" s="29" t="s">
        <v>107</v>
      </c>
      <c r="I63" s="15">
        <v>123763</v>
      </c>
      <c r="J63" s="35" t="s">
        <v>22</v>
      </c>
      <c r="K63" s="6" t="s">
        <v>83</v>
      </c>
    </row>
    <row r="64" spans="1:11">
      <c r="A64" s="5"/>
      <c r="B64" s="16"/>
      <c r="C64" s="43"/>
      <c r="D64" s="43"/>
      <c r="E64" s="5"/>
      <c r="F64" s="16"/>
      <c r="G64" s="43"/>
      <c r="H64" s="16"/>
      <c r="I64" s="43"/>
      <c r="J64" s="37" t="s">
        <v>23</v>
      </c>
      <c r="K64" s="60" t="s">
        <v>70</v>
      </c>
    </row>
    <row r="65" spans="1:11">
      <c r="A65" s="4">
        <v>28</v>
      </c>
      <c r="B65" s="14" t="s">
        <v>88</v>
      </c>
      <c r="C65" s="15">
        <v>123763</v>
      </c>
      <c r="D65" s="15">
        <v>123763</v>
      </c>
      <c r="E65" s="4" t="s">
        <v>20</v>
      </c>
      <c r="F65" s="29" t="s">
        <v>108</v>
      </c>
      <c r="G65" s="15">
        <v>123763</v>
      </c>
      <c r="H65" s="29" t="s">
        <v>108</v>
      </c>
      <c r="I65" s="15">
        <v>123763</v>
      </c>
      <c r="J65" s="35" t="s">
        <v>22</v>
      </c>
      <c r="K65" s="6" t="s">
        <v>84</v>
      </c>
    </row>
    <row r="66" spans="1:11">
      <c r="A66" s="5"/>
      <c r="B66" s="16"/>
      <c r="C66" s="43"/>
      <c r="D66" s="43"/>
      <c r="E66" s="5"/>
      <c r="F66" s="16"/>
      <c r="G66" s="43"/>
      <c r="H66" s="16"/>
      <c r="I66" s="43"/>
      <c r="J66" s="37" t="s">
        <v>23</v>
      </c>
      <c r="K66" s="60" t="s">
        <v>70</v>
      </c>
    </row>
    <row r="67" spans="1:11">
      <c r="A67" s="4">
        <v>29</v>
      </c>
      <c r="B67" s="14" t="s">
        <v>96</v>
      </c>
      <c r="C67" s="15">
        <v>113900</v>
      </c>
      <c r="D67" s="15">
        <v>113900</v>
      </c>
      <c r="E67" s="4" t="s">
        <v>20</v>
      </c>
      <c r="F67" s="29" t="s">
        <v>176</v>
      </c>
      <c r="G67" s="15">
        <v>113900</v>
      </c>
      <c r="H67" s="29" t="s">
        <v>176</v>
      </c>
      <c r="I67" s="15">
        <v>113900</v>
      </c>
      <c r="J67" s="35" t="s">
        <v>22</v>
      </c>
      <c r="K67" s="6" t="s">
        <v>85</v>
      </c>
    </row>
    <row r="68" spans="1:11">
      <c r="A68" s="5"/>
      <c r="B68" s="16" t="s">
        <v>95</v>
      </c>
      <c r="C68" s="43"/>
      <c r="D68" s="43"/>
      <c r="E68" s="16"/>
      <c r="F68" s="16"/>
      <c r="G68" s="43"/>
      <c r="H68" s="16"/>
      <c r="I68" s="43"/>
      <c r="J68" s="37" t="s">
        <v>23</v>
      </c>
      <c r="K68" s="60" t="s">
        <v>70</v>
      </c>
    </row>
    <row r="69" spans="1:11">
      <c r="A69" s="4">
        <v>30</v>
      </c>
      <c r="B69" s="14" t="s">
        <v>96</v>
      </c>
      <c r="C69" s="15">
        <v>113900</v>
      </c>
      <c r="D69" s="15">
        <v>113900</v>
      </c>
      <c r="E69" s="4" t="s">
        <v>20</v>
      </c>
      <c r="F69" s="29" t="s">
        <v>177</v>
      </c>
      <c r="G69" s="15">
        <v>113900</v>
      </c>
      <c r="H69" s="29" t="s">
        <v>177</v>
      </c>
      <c r="I69" s="15">
        <v>113900</v>
      </c>
      <c r="J69" s="35" t="s">
        <v>22</v>
      </c>
      <c r="K69" s="6" t="s">
        <v>86</v>
      </c>
    </row>
    <row r="70" spans="1:11">
      <c r="A70" s="5"/>
      <c r="B70" s="16" t="s">
        <v>95</v>
      </c>
      <c r="C70" s="43"/>
      <c r="D70" s="43"/>
      <c r="E70" s="16"/>
      <c r="F70" s="16"/>
      <c r="G70" s="43"/>
      <c r="H70" s="16"/>
      <c r="I70" s="43"/>
      <c r="J70" s="36" t="s">
        <v>23</v>
      </c>
      <c r="K70" s="59" t="s">
        <v>70</v>
      </c>
    </row>
    <row r="71" spans="1:11">
      <c r="A71" s="95" t="s">
        <v>62</v>
      </c>
      <c r="B71" s="96"/>
      <c r="C71" s="96"/>
      <c r="D71" s="96"/>
      <c r="E71" s="96"/>
      <c r="F71" s="96"/>
      <c r="G71" s="96"/>
      <c r="H71" s="97"/>
      <c r="I71" s="39">
        <f>SUM(I38:I70)</f>
        <v>1860263.2</v>
      </c>
      <c r="J71" s="104"/>
      <c r="K71" s="105"/>
    </row>
    <row r="72" spans="1:11">
      <c r="A72" s="100" t="s">
        <v>1</v>
      </c>
      <c r="B72" s="100" t="s">
        <v>14</v>
      </c>
      <c r="C72" s="40" t="s">
        <v>2</v>
      </c>
      <c r="D72" s="102" t="s">
        <v>4</v>
      </c>
      <c r="E72" s="100" t="s">
        <v>5</v>
      </c>
      <c r="F72" s="93" t="s">
        <v>6</v>
      </c>
      <c r="G72" s="94"/>
      <c r="H72" s="93" t="s">
        <v>9</v>
      </c>
      <c r="I72" s="94"/>
      <c r="J72" s="10" t="s">
        <v>12</v>
      </c>
      <c r="K72" s="69" t="s">
        <v>15</v>
      </c>
    </row>
    <row r="73" spans="1:11">
      <c r="A73" s="101"/>
      <c r="B73" s="101"/>
      <c r="C73" s="41" t="s">
        <v>3</v>
      </c>
      <c r="D73" s="103"/>
      <c r="E73" s="101"/>
      <c r="F73" s="11" t="s">
        <v>7</v>
      </c>
      <c r="G73" s="52" t="s">
        <v>8</v>
      </c>
      <c r="H73" s="11" t="s">
        <v>10</v>
      </c>
      <c r="I73" s="52" t="s">
        <v>11</v>
      </c>
      <c r="J73" s="12" t="s">
        <v>13</v>
      </c>
      <c r="K73" s="70" t="s">
        <v>16</v>
      </c>
    </row>
    <row r="74" spans="1:11" s="53" customFormat="1">
      <c r="A74" s="95" t="s">
        <v>92</v>
      </c>
      <c r="B74" s="96"/>
      <c r="C74" s="96"/>
      <c r="D74" s="96"/>
      <c r="E74" s="96"/>
      <c r="F74" s="96"/>
      <c r="G74" s="96"/>
      <c r="H74" s="97"/>
      <c r="I74" s="39">
        <v>1860263.2</v>
      </c>
      <c r="J74" s="95"/>
      <c r="K74" s="97"/>
    </row>
    <row r="75" spans="1:11" s="29" customFormat="1">
      <c r="A75" s="4">
        <v>31</v>
      </c>
      <c r="B75" s="14" t="s">
        <v>96</v>
      </c>
      <c r="C75" s="15">
        <v>113900</v>
      </c>
      <c r="D75" s="15">
        <v>113900</v>
      </c>
      <c r="E75" s="4" t="s">
        <v>20</v>
      </c>
      <c r="F75" s="29" t="s">
        <v>94</v>
      </c>
      <c r="G75" s="15">
        <v>113900</v>
      </c>
      <c r="H75" s="29" t="s">
        <v>94</v>
      </c>
      <c r="I75" s="15">
        <v>113900</v>
      </c>
      <c r="J75" s="14" t="s">
        <v>22</v>
      </c>
      <c r="K75" s="6" t="s">
        <v>93</v>
      </c>
    </row>
    <row r="76" spans="1:11" s="29" customFormat="1">
      <c r="A76" s="5"/>
      <c r="B76" s="16" t="s">
        <v>95</v>
      </c>
      <c r="C76" s="43"/>
      <c r="D76" s="43"/>
      <c r="E76" s="5"/>
      <c r="F76" s="16"/>
      <c r="G76" s="43"/>
      <c r="H76" s="16"/>
      <c r="I76" s="43"/>
      <c r="J76" s="18" t="s">
        <v>23</v>
      </c>
      <c r="K76" s="59" t="s">
        <v>70</v>
      </c>
    </row>
    <row r="77" spans="1:11" s="29" customFormat="1">
      <c r="A77" s="4">
        <v>32</v>
      </c>
      <c r="B77" s="14" t="s">
        <v>96</v>
      </c>
      <c r="C77" s="15">
        <v>113900</v>
      </c>
      <c r="D77" s="15">
        <v>113900</v>
      </c>
      <c r="E77" s="4" t="s">
        <v>20</v>
      </c>
      <c r="F77" s="29" t="s">
        <v>128</v>
      </c>
      <c r="G77" s="15">
        <v>113900</v>
      </c>
      <c r="H77" s="29" t="s">
        <v>128</v>
      </c>
      <c r="I77" s="15">
        <v>113900</v>
      </c>
      <c r="J77" s="14" t="s">
        <v>22</v>
      </c>
      <c r="K77" s="6" t="s">
        <v>97</v>
      </c>
    </row>
    <row r="78" spans="1:11" s="29" customFormat="1">
      <c r="A78" s="5"/>
      <c r="B78" s="16" t="s">
        <v>95</v>
      </c>
      <c r="C78" s="43"/>
      <c r="D78" s="43"/>
      <c r="E78" s="5"/>
      <c r="F78" s="16"/>
      <c r="G78" s="43"/>
      <c r="H78" s="16"/>
      <c r="I78" s="43"/>
      <c r="J78" s="18" t="s">
        <v>23</v>
      </c>
      <c r="K78" s="59" t="s">
        <v>70</v>
      </c>
    </row>
    <row r="79" spans="1:11">
      <c r="A79" s="4">
        <v>33</v>
      </c>
      <c r="B79" s="14" t="s">
        <v>114</v>
      </c>
      <c r="C79" s="15">
        <v>113900</v>
      </c>
      <c r="D79" s="15">
        <v>113900</v>
      </c>
      <c r="E79" s="4" t="s">
        <v>20</v>
      </c>
      <c r="F79" s="29" t="s">
        <v>113</v>
      </c>
      <c r="G79" s="15">
        <v>113900</v>
      </c>
      <c r="H79" s="29" t="s">
        <v>113</v>
      </c>
      <c r="I79" s="15">
        <v>113900</v>
      </c>
      <c r="J79" s="14" t="s">
        <v>22</v>
      </c>
      <c r="K79" s="6" t="s">
        <v>98</v>
      </c>
    </row>
    <row r="80" spans="1:11">
      <c r="A80" s="5"/>
      <c r="B80" s="16" t="s">
        <v>115</v>
      </c>
      <c r="C80" s="43"/>
      <c r="D80" s="43"/>
      <c r="E80" s="5"/>
      <c r="F80" s="16"/>
      <c r="G80" s="43"/>
      <c r="H80" s="16"/>
      <c r="I80" s="43"/>
      <c r="J80" s="18" t="s">
        <v>23</v>
      </c>
      <c r="K80" s="59" t="s">
        <v>70</v>
      </c>
    </row>
    <row r="81" spans="1:11">
      <c r="A81" s="4">
        <v>34</v>
      </c>
      <c r="B81" s="14" t="s">
        <v>114</v>
      </c>
      <c r="C81" s="15">
        <v>113900</v>
      </c>
      <c r="D81" s="15">
        <v>113900</v>
      </c>
      <c r="E81" s="4" t="s">
        <v>20</v>
      </c>
      <c r="F81" s="55" t="s">
        <v>124</v>
      </c>
      <c r="G81" s="15">
        <v>113900</v>
      </c>
      <c r="H81" s="29" t="s">
        <v>124</v>
      </c>
      <c r="I81" s="15">
        <v>113900</v>
      </c>
      <c r="J81" s="14" t="s">
        <v>22</v>
      </c>
      <c r="K81" s="6" t="s">
        <v>99</v>
      </c>
    </row>
    <row r="82" spans="1:11">
      <c r="A82" s="5"/>
      <c r="B82" s="16" t="s">
        <v>115</v>
      </c>
      <c r="C82" s="43"/>
      <c r="D82" s="43"/>
      <c r="E82" s="5"/>
      <c r="F82" s="16"/>
      <c r="G82" s="43"/>
      <c r="H82" s="16"/>
      <c r="I82" s="43"/>
      <c r="J82" s="18" t="s">
        <v>23</v>
      </c>
      <c r="K82" s="59" t="s">
        <v>70</v>
      </c>
    </row>
    <row r="83" spans="1:11">
      <c r="A83" s="4">
        <v>35</v>
      </c>
      <c r="B83" s="14" t="s">
        <v>126</v>
      </c>
      <c r="C83" s="15">
        <v>113900</v>
      </c>
      <c r="D83" s="15">
        <v>113900</v>
      </c>
      <c r="E83" s="4" t="s">
        <v>20</v>
      </c>
      <c r="F83" s="29" t="s">
        <v>125</v>
      </c>
      <c r="G83" s="15"/>
      <c r="H83" s="29" t="s">
        <v>125</v>
      </c>
      <c r="I83" s="15">
        <v>113900</v>
      </c>
      <c r="J83" s="14" t="s">
        <v>22</v>
      </c>
      <c r="K83" s="6" t="s">
        <v>100</v>
      </c>
    </row>
    <row r="84" spans="1:11">
      <c r="A84" s="5"/>
      <c r="B84" s="16" t="s">
        <v>127</v>
      </c>
      <c r="C84" s="43"/>
      <c r="D84" s="43"/>
      <c r="E84" s="5"/>
      <c r="F84" s="16"/>
      <c r="G84" s="43"/>
      <c r="H84" s="16"/>
      <c r="I84" s="43"/>
      <c r="J84" s="18" t="s">
        <v>23</v>
      </c>
      <c r="K84" s="59" t="s">
        <v>70</v>
      </c>
    </row>
    <row r="85" spans="1:11" s="29" customFormat="1">
      <c r="A85" s="4">
        <v>36</v>
      </c>
      <c r="B85" s="29" t="s">
        <v>166</v>
      </c>
      <c r="C85" s="15">
        <v>113900</v>
      </c>
      <c r="D85" s="15">
        <v>113900</v>
      </c>
      <c r="E85" s="4" t="s">
        <v>20</v>
      </c>
      <c r="F85" s="29" t="s">
        <v>165</v>
      </c>
      <c r="G85" s="15"/>
      <c r="H85" s="29" t="s">
        <v>165</v>
      </c>
      <c r="I85" s="15">
        <v>113900</v>
      </c>
      <c r="J85" s="14" t="s">
        <v>22</v>
      </c>
      <c r="K85" s="6" t="s">
        <v>101</v>
      </c>
    </row>
    <row r="86" spans="1:11">
      <c r="A86" s="5"/>
      <c r="B86" s="16" t="s">
        <v>167</v>
      </c>
      <c r="C86" s="43"/>
      <c r="D86" s="43"/>
      <c r="E86" s="5"/>
      <c r="F86" s="16"/>
      <c r="G86" s="43"/>
      <c r="H86" s="16"/>
      <c r="I86" s="43"/>
      <c r="J86" s="18" t="s">
        <v>23</v>
      </c>
      <c r="K86" s="59" t="s">
        <v>70</v>
      </c>
    </row>
    <row r="87" spans="1:11">
      <c r="A87" s="4">
        <v>37</v>
      </c>
      <c r="B87" s="29" t="s">
        <v>131</v>
      </c>
      <c r="C87" s="15">
        <v>113900</v>
      </c>
      <c r="D87" s="15">
        <v>113900</v>
      </c>
      <c r="E87" s="4" t="s">
        <v>20</v>
      </c>
      <c r="F87" s="29" t="s">
        <v>130</v>
      </c>
      <c r="G87" s="15"/>
      <c r="H87" s="29" t="s">
        <v>130</v>
      </c>
      <c r="I87" s="15">
        <v>113900</v>
      </c>
      <c r="J87" s="14" t="s">
        <v>22</v>
      </c>
      <c r="K87" s="6" t="s">
        <v>102</v>
      </c>
    </row>
    <row r="88" spans="1:11">
      <c r="A88" s="5"/>
      <c r="B88" s="16" t="s">
        <v>132</v>
      </c>
      <c r="C88" s="43"/>
      <c r="D88" s="43"/>
      <c r="E88" s="16"/>
      <c r="F88" s="16"/>
      <c r="G88" s="43"/>
      <c r="H88" s="16"/>
      <c r="I88" s="43"/>
      <c r="J88" s="18" t="s">
        <v>23</v>
      </c>
      <c r="K88" s="59" t="s">
        <v>70</v>
      </c>
    </row>
    <row r="89" spans="1:11">
      <c r="A89" s="4">
        <v>38</v>
      </c>
      <c r="B89" s="14" t="s">
        <v>178</v>
      </c>
      <c r="C89" s="15">
        <v>113900</v>
      </c>
      <c r="D89" s="15">
        <v>113900</v>
      </c>
      <c r="E89" s="4" t="s">
        <v>20</v>
      </c>
      <c r="F89" s="29" t="s">
        <v>130</v>
      </c>
      <c r="G89" s="15"/>
      <c r="H89" s="29" t="s">
        <v>130</v>
      </c>
      <c r="I89" s="15">
        <v>113900</v>
      </c>
      <c r="J89" s="14" t="s">
        <v>22</v>
      </c>
      <c r="K89" s="6" t="s">
        <v>103</v>
      </c>
    </row>
    <row r="90" spans="1:11">
      <c r="A90" s="5"/>
      <c r="B90" s="16" t="s">
        <v>179</v>
      </c>
      <c r="C90" s="43"/>
      <c r="D90" s="43"/>
      <c r="E90" s="5"/>
      <c r="F90" s="16"/>
      <c r="G90" s="43"/>
      <c r="H90" s="16"/>
      <c r="I90" s="43"/>
      <c r="J90" s="18" t="s">
        <v>23</v>
      </c>
      <c r="K90" s="59" t="s">
        <v>70</v>
      </c>
    </row>
    <row r="91" spans="1:11">
      <c r="A91" s="4">
        <v>39</v>
      </c>
      <c r="B91" s="14" t="s">
        <v>111</v>
      </c>
      <c r="C91" s="15">
        <v>113900</v>
      </c>
      <c r="D91" s="15">
        <v>113900</v>
      </c>
      <c r="E91" s="4" t="s">
        <v>20</v>
      </c>
      <c r="F91" s="29" t="s">
        <v>110</v>
      </c>
      <c r="G91" s="15">
        <v>113900</v>
      </c>
      <c r="H91" s="14" t="s">
        <v>110</v>
      </c>
      <c r="I91" s="54">
        <v>113900</v>
      </c>
      <c r="J91" s="14" t="s">
        <v>22</v>
      </c>
      <c r="K91" s="6" t="s">
        <v>104</v>
      </c>
    </row>
    <row r="92" spans="1:11">
      <c r="A92" s="5"/>
      <c r="B92" s="16" t="s">
        <v>112</v>
      </c>
      <c r="C92" s="43"/>
      <c r="D92" s="43"/>
      <c r="E92" s="5"/>
      <c r="F92" s="16"/>
      <c r="G92" s="43"/>
      <c r="H92" s="16"/>
      <c r="I92" s="43"/>
      <c r="J92" s="16" t="s">
        <v>23</v>
      </c>
      <c r="K92" s="60" t="s">
        <v>70</v>
      </c>
    </row>
    <row r="93" spans="1:11">
      <c r="A93" s="4">
        <v>40</v>
      </c>
      <c r="B93" s="14" t="s">
        <v>111</v>
      </c>
      <c r="C93" s="15">
        <v>113900</v>
      </c>
      <c r="D93" s="15">
        <v>113900</v>
      </c>
      <c r="E93" s="4" t="s">
        <v>20</v>
      </c>
      <c r="F93" s="29" t="s">
        <v>129</v>
      </c>
      <c r="G93" s="15">
        <v>113900</v>
      </c>
      <c r="H93" s="14" t="s">
        <v>129</v>
      </c>
      <c r="I93" s="54">
        <v>113900</v>
      </c>
      <c r="J93" s="14" t="s">
        <v>22</v>
      </c>
      <c r="K93" s="6" t="s">
        <v>105</v>
      </c>
    </row>
    <row r="94" spans="1:11">
      <c r="A94" s="5"/>
      <c r="B94" s="16" t="s">
        <v>112</v>
      </c>
      <c r="C94" s="43"/>
      <c r="D94" s="43"/>
      <c r="E94" s="16"/>
      <c r="F94" s="16"/>
      <c r="G94" s="43"/>
      <c r="H94" s="16"/>
      <c r="I94" s="43"/>
      <c r="J94" s="18" t="s">
        <v>23</v>
      </c>
      <c r="K94" s="59" t="s">
        <v>70</v>
      </c>
    </row>
    <row r="95" spans="1:11">
      <c r="A95" s="4">
        <v>41</v>
      </c>
      <c r="B95" s="14" t="s">
        <v>111</v>
      </c>
      <c r="C95" s="15">
        <v>113900</v>
      </c>
      <c r="D95" s="15">
        <v>113900</v>
      </c>
      <c r="E95" s="4" t="s">
        <v>20</v>
      </c>
      <c r="F95" s="29" t="s">
        <v>136</v>
      </c>
      <c r="G95" s="15">
        <v>113900</v>
      </c>
      <c r="H95" s="29" t="s">
        <v>136</v>
      </c>
      <c r="I95" s="15">
        <v>113900</v>
      </c>
      <c r="J95" s="14" t="s">
        <v>22</v>
      </c>
      <c r="K95" s="6" t="s">
        <v>106</v>
      </c>
    </row>
    <row r="96" spans="1:11">
      <c r="A96" s="5"/>
      <c r="B96" s="16" t="s">
        <v>112</v>
      </c>
      <c r="C96" s="43"/>
      <c r="D96" s="43"/>
      <c r="E96" s="5"/>
      <c r="F96" s="16"/>
      <c r="G96" s="43"/>
      <c r="H96" s="16"/>
      <c r="I96" s="43"/>
      <c r="J96" s="18" t="s">
        <v>23</v>
      </c>
      <c r="K96" s="59" t="s">
        <v>70</v>
      </c>
    </row>
    <row r="97" spans="1:11" s="9" customFormat="1">
      <c r="A97" s="4">
        <v>42</v>
      </c>
      <c r="B97" s="14" t="s">
        <v>111</v>
      </c>
      <c r="C97" s="15">
        <v>113900</v>
      </c>
      <c r="D97" s="15">
        <v>113900</v>
      </c>
      <c r="E97" s="4" t="s">
        <v>20</v>
      </c>
      <c r="F97" s="29" t="s">
        <v>123</v>
      </c>
      <c r="G97" s="15">
        <v>113900</v>
      </c>
      <c r="H97" s="29" t="s">
        <v>123</v>
      </c>
      <c r="I97" s="15">
        <v>113900</v>
      </c>
      <c r="J97" s="14" t="s">
        <v>22</v>
      </c>
      <c r="K97" s="6" t="s">
        <v>116</v>
      </c>
    </row>
    <row r="98" spans="1:11" s="9" customFormat="1">
      <c r="A98" s="5"/>
      <c r="B98" s="16" t="s">
        <v>112</v>
      </c>
      <c r="C98" s="43"/>
      <c r="D98" s="43"/>
      <c r="E98" s="5"/>
      <c r="F98" s="16"/>
      <c r="G98" s="43"/>
      <c r="H98" s="16"/>
      <c r="I98" s="43"/>
      <c r="J98" s="18" t="s">
        <v>23</v>
      </c>
      <c r="K98" s="59" t="s">
        <v>70</v>
      </c>
    </row>
    <row r="99" spans="1:11" s="9" customFormat="1">
      <c r="A99" s="4">
        <v>43</v>
      </c>
      <c r="B99" s="14" t="s">
        <v>111</v>
      </c>
      <c r="C99" s="15">
        <v>113900</v>
      </c>
      <c r="D99" s="15">
        <v>113900</v>
      </c>
      <c r="E99" s="4" t="s">
        <v>20</v>
      </c>
      <c r="F99" s="29" t="s">
        <v>122</v>
      </c>
      <c r="G99" s="15">
        <v>113900</v>
      </c>
      <c r="H99" s="29" t="s">
        <v>122</v>
      </c>
      <c r="I99" s="15">
        <v>113900</v>
      </c>
      <c r="J99" s="14" t="s">
        <v>22</v>
      </c>
      <c r="K99" s="6" t="s">
        <v>117</v>
      </c>
    </row>
    <row r="100" spans="1:11" s="9" customFormat="1">
      <c r="A100" s="5"/>
      <c r="B100" s="16" t="s">
        <v>112</v>
      </c>
      <c r="C100" s="43"/>
      <c r="D100" s="43"/>
      <c r="E100" s="5"/>
      <c r="F100" s="16"/>
      <c r="G100" s="43"/>
      <c r="H100" s="16"/>
      <c r="I100" s="43"/>
      <c r="J100" s="18" t="s">
        <v>23</v>
      </c>
      <c r="K100" s="59" t="s">
        <v>70</v>
      </c>
    </row>
    <row r="101" spans="1:11">
      <c r="A101" s="4">
        <v>44</v>
      </c>
      <c r="B101" s="14" t="s">
        <v>111</v>
      </c>
      <c r="C101" s="15">
        <v>113900</v>
      </c>
      <c r="D101" s="15">
        <v>113900</v>
      </c>
      <c r="E101" s="4" t="s">
        <v>20</v>
      </c>
      <c r="F101" s="29" t="s">
        <v>180</v>
      </c>
      <c r="G101" s="15">
        <v>113900</v>
      </c>
      <c r="H101" s="29" t="s">
        <v>180</v>
      </c>
      <c r="I101" s="15">
        <v>113900</v>
      </c>
      <c r="J101" s="14" t="s">
        <v>22</v>
      </c>
      <c r="K101" s="6" t="s">
        <v>118</v>
      </c>
    </row>
    <row r="102" spans="1:11">
      <c r="A102" s="5"/>
      <c r="B102" s="16" t="s">
        <v>112</v>
      </c>
      <c r="C102" s="43"/>
      <c r="D102" s="43"/>
      <c r="E102" s="5"/>
      <c r="F102" s="16"/>
      <c r="G102" s="43"/>
      <c r="H102" s="16"/>
      <c r="I102" s="43"/>
      <c r="J102" s="18" t="s">
        <v>23</v>
      </c>
      <c r="K102" s="59" t="s">
        <v>70</v>
      </c>
    </row>
    <row r="103" spans="1:11" s="53" customFormat="1">
      <c r="A103" s="4">
        <v>45</v>
      </c>
      <c r="B103" s="14" t="s">
        <v>134</v>
      </c>
      <c r="C103" s="15">
        <v>113900</v>
      </c>
      <c r="D103" s="15">
        <v>113900</v>
      </c>
      <c r="E103" s="4" t="s">
        <v>20</v>
      </c>
      <c r="F103" s="29" t="s">
        <v>133</v>
      </c>
      <c r="G103" s="15">
        <v>113900</v>
      </c>
      <c r="H103" s="29" t="s">
        <v>133</v>
      </c>
      <c r="I103" s="15">
        <v>113900</v>
      </c>
      <c r="J103" s="14" t="s">
        <v>22</v>
      </c>
      <c r="K103" s="6" t="s">
        <v>119</v>
      </c>
    </row>
    <row r="104" spans="1:11" s="53" customFormat="1">
      <c r="A104" s="5"/>
      <c r="B104" s="16" t="s">
        <v>135</v>
      </c>
      <c r="C104" s="43"/>
      <c r="D104" s="43"/>
      <c r="E104" s="5"/>
      <c r="F104" s="16"/>
      <c r="G104" s="43"/>
      <c r="H104" s="16"/>
      <c r="I104" s="43"/>
      <c r="J104" s="18" t="s">
        <v>23</v>
      </c>
      <c r="K104" s="59" t="s">
        <v>70</v>
      </c>
    </row>
    <row r="105" spans="1:11" s="29" customFormat="1">
      <c r="A105" s="4">
        <v>46</v>
      </c>
      <c r="B105" s="14" t="s">
        <v>171</v>
      </c>
      <c r="C105" s="15">
        <v>113900</v>
      </c>
      <c r="D105" s="15">
        <v>113900</v>
      </c>
      <c r="E105" s="4" t="s">
        <v>20</v>
      </c>
      <c r="F105" s="29" t="s">
        <v>170</v>
      </c>
      <c r="G105" s="15">
        <v>113900</v>
      </c>
      <c r="H105" s="29" t="s">
        <v>170</v>
      </c>
      <c r="I105" s="15">
        <v>113900</v>
      </c>
      <c r="J105" s="14" t="s">
        <v>22</v>
      </c>
      <c r="K105" s="6" t="s">
        <v>120</v>
      </c>
    </row>
    <row r="106" spans="1:11">
      <c r="A106" s="5"/>
      <c r="B106" s="16" t="s">
        <v>160</v>
      </c>
      <c r="C106" s="43"/>
      <c r="D106" s="43"/>
      <c r="E106" s="5"/>
      <c r="F106" s="16"/>
      <c r="G106" s="43"/>
      <c r="H106" s="16"/>
      <c r="I106" s="43"/>
      <c r="J106" s="18" t="s">
        <v>23</v>
      </c>
      <c r="K106" s="59" t="s">
        <v>70</v>
      </c>
    </row>
    <row r="107" spans="1:11" s="29" customFormat="1">
      <c r="A107" s="4">
        <v>47</v>
      </c>
      <c r="B107" s="14" t="s">
        <v>159</v>
      </c>
      <c r="C107" s="15">
        <v>113900</v>
      </c>
      <c r="D107" s="15">
        <v>113900</v>
      </c>
      <c r="E107" s="4" t="s">
        <v>20</v>
      </c>
      <c r="F107" s="29" t="s">
        <v>158</v>
      </c>
      <c r="G107" s="15">
        <v>113900</v>
      </c>
      <c r="H107" s="29" t="s">
        <v>158</v>
      </c>
      <c r="I107" s="15">
        <v>113900</v>
      </c>
      <c r="J107" s="14" t="s">
        <v>22</v>
      </c>
      <c r="K107" s="6" t="s">
        <v>121</v>
      </c>
    </row>
    <row r="108" spans="1:11">
      <c r="A108" s="5"/>
      <c r="B108" s="16" t="s">
        <v>160</v>
      </c>
      <c r="C108" s="43"/>
      <c r="D108" s="43"/>
      <c r="E108" s="16"/>
      <c r="F108" s="16"/>
      <c r="G108" s="43"/>
      <c r="H108" s="16"/>
      <c r="I108" s="43"/>
      <c r="J108" s="18" t="s">
        <v>23</v>
      </c>
      <c r="K108" s="59" t="s">
        <v>70</v>
      </c>
    </row>
    <row r="109" spans="1:11">
      <c r="A109" s="95" t="s">
        <v>62</v>
      </c>
      <c r="B109" s="96"/>
      <c r="C109" s="96"/>
      <c r="D109" s="96"/>
      <c r="E109" s="96"/>
      <c r="F109" s="96"/>
      <c r="G109" s="96"/>
      <c r="H109" s="97"/>
      <c r="I109" s="39">
        <f>SUM(I74:I108)</f>
        <v>3796563.2</v>
      </c>
      <c r="J109" s="104"/>
      <c r="K109" s="105"/>
    </row>
    <row r="110" spans="1:11">
      <c r="A110" s="100" t="s">
        <v>1</v>
      </c>
      <c r="B110" s="100" t="s">
        <v>14</v>
      </c>
      <c r="C110" s="40" t="s">
        <v>2</v>
      </c>
      <c r="D110" s="102" t="s">
        <v>4</v>
      </c>
      <c r="E110" s="100" t="s">
        <v>5</v>
      </c>
      <c r="F110" s="93" t="s">
        <v>6</v>
      </c>
      <c r="G110" s="94"/>
      <c r="H110" s="93" t="s">
        <v>9</v>
      </c>
      <c r="I110" s="94"/>
      <c r="J110" s="10" t="s">
        <v>12</v>
      </c>
      <c r="K110" s="69" t="s">
        <v>15</v>
      </c>
    </row>
    <row r="111" spans="1:11">
      <c r="A111" s="101"/>
      <c r="B111" s="101"/>
      <c r="C111" s="41" t="s">
        <v>3</v>
      </c>
      <c r="D111" s="103"/>
      <c r="E111" s="101"/>
      <c r="F111" s="11" t="s">
        <v>7</v>
      </c>
      <c r="G111" s="52" t="s">
        <v>8</v>
      </c>
      <c r="H111" s="11" t="s">
        <v>10</v>
      </c>
      <c r="I111" s="52" t="s">
        <v>11</v>
      </c>
      <c r="J111" s="12" t="s">
        <v>13</v>
      </c>
      <c r="K111" s="70" t="s">
        <v>16</v>
      </c>
    </row>
    <row r="112" spans="1:11" s="53" customFormat="1">
      <c r="A112" s="95" t="s">
        <v>92</v>
      </c>
      <c r="B112" s="96"/>
      <c r="C112" s="96"/>
      <c r="D112" s="96"/>
      <c r="E112" s="96"/>
      <c r="F112" s="96"/>
      <c r="G112" s="96"/>
      <c r="H112" s="97"/>
      <c r="I112" s="39">
        <v>3796563.2</v>
      </c>
      <c r="J112" s="95"/>
      <c r="K112" s="97"/>
    </row>
    <row r="113" spans="1:11">
      <c r="A113" s="4">
        <v>48</v>
      </c>
      <c r="B113" s="14" t="s">
        <v>145</v>
      </c>
      <c r="C113" s="15">
        <v>113900</v>
      </c>
      <c r="D113" s="15">
        <v>113900</v>
      </c>
      <c r="E113" s="14" t="s">
        <v>144</v>
      </c>
      <c r="F113" s="29" t="s">
        <v>149</v>
      </c>
      <c r="G113" s="15">
        <v>113900</v>
      </c>
      <c r="H113" s="29" t="s">
        <v>149</v>
      </c>
      <c r="I113" s="15">
        <v>113900</v>
      </c>
      <c r="J113" s="67" t="s">
        <v>22</v>
      </c>
      <c r="K113" s="6" t="s">
        <v>137</v>
      </c>
    </row>
    <row r="114" spans="1:11">
      <c r="A114" s="5"/>
      <c r="B114" s="16" t="s">
        <v>146</v>
      </c>
      <c r="C114" s="43"/>
      <c r="D114" s="43"/>
      <c r="E114" s="16"/>
      <c r="F114" s="16"/>
      <c r="G114" s="43"/>
      <c r="H114" s="16"/>
      <c r="I114" s="43"/>
      <c r="J114" s="68" t="s">
        <v>23</v>
      </c>
      <c r="K114" s="59" t="s">
        <v>70</v>
      </c>
    </row>
    <row r="115" spans="1:11" s="53" customFormat="1">
      <c r="A115" s="4">
        <v>49</v>
      </c>
      <c r="B115" s="14" t="s">
        <v>145</v>
      </c>
      <c r="C115" s="15">
        <v>113900</v>
      </c>
      <c r="D115" s="15">
        <v>113900</v>
      </c>
      <c r="E115" s="14" t="s">
        <v>144</v>
      </c>
      <c r="F115" s="29" t="s">
        <v>143</v>
      </c>
      <c r="G115" s="15">
        <v>113900</v>
      </c>
      <c r="H115" s="29" t="s">
        <v>143</v>
      </c>
      <c r="I115" s="15">
        <v>113900</v>
      </c>
      <c r="J115" s="67" t="s">
        <v>22</v>
      </c>
      <c r="K115" s="6" t="s">
        <v>138</v>
      </c>
    </row>
    <row r="116" spans="1:11" s="53" customFormat="1">
      <c r="A116" s="5"/>
      <c r="B116" s="16" t="s">
        <v>146</v>
      </c>
      <c r="C116" s="43"/>
      <c r="D116" s="43"/>
      <c r="E116" s="16"/>
      <c r="F116" s="16"/>
      <c r="G116" s="43"/>
      <c r="H116" s="16"/>
      <c r="I116" s="43"/>
      <c r="J116" s="68" t="s">
        <v>23</v>
      </c>
      <c r="K116" s="59" t="s">
        <v>70</v>
      </c>
    </row>
    <row r="117" spans="1:11" s="29" customFormat="1">
      <c r="A117" s="4">
        <v>50</v>
      </c>
      <c r="B117" s="14" t="s">
        <v>148</v>
      </c>
      <c r="C117" s="15">
        <v>113900</v>
      </c>
      <c r="D117" s="15">
        <v>113900</v>
      </c>
      <c r="E117" s="14" t="s">
        <v>20</v>
      </c>
      <c r="F117" s="29" t="s">
        <v>147</v>
      </c>
      <c r="G117" s="15">
        <v>113900</v>
      </c>
      <c r="H117" s="29" t="s">
        <v>147</v>
      </c>
      <c r="I117" s="15">
        <v>113900</v>
      </c>
      <c r="J117" s="67" t="s">
        <v>22</v>
      </c>
      <c r="K117" s="6" t="s">
        <v>139</v>
      </c>
    </row>
    <row r="118" spans="1:11">
      <c r="A118" s="5"/>
      <c r="B118" s="16"/>
      <c r="C118" s="43"/>
      <c r="D118" s="43"/>
      <c r="E118" s="16"/>
      <c r="F118" s="16"/>
      <c r="G118" s="43"/>
      <c r="H118" s="16"/>
      <c r="I118" s="43"/>
      <c r="J118" s="68" t="s">
        <v>23</v>
      </c>
      <c r="K118" s="59" t="s">
        <v>70</v>
      </c>
    </row>
    <row r="119" spans="1:11">
      <c r="A119" s="4">
        <v>51</v>
      </c>
      <c r="B119" s="14" t="s">
        <v>148</v>
      </c>
      <c r="C119" s="15">
        <v>113900</v>
      </c>
      <c r="D119" s="15">
        <v>113900</v>
      </c>
      <c r="E119" s="14" t="s">
        <v>20</v>
      </c>
      <c r="F119" s="29" t="s">
        <v>151</v>
      </c>
      <c r="G119" s="15">
        <v>113900</v>
      </c>
      <c r="H119" s="29" t="s">
        <v>151</v>
      </c>
      <c r="I119" s="15">
        <v>113900</v>
      </c>
      <c r="J119" s="67" t="s">
        <v>22</v>
      </c>
      <c r="K119" s="6" t="s">
        <v>140</v>
      </c>
    </row>
    <row r="120" spans="1:11">
      <c r="A120" s="5"/>
      <c r="B120" s="16"/>
      <c r="C120" s="43"/>
      <c r="D120" s="43"/>
      <c r="E120" s="16"/>
      <c r="F120" s="16"/>
      <c r="G120" s="43"/>
      <c r="H120" s="16"/>
      <c r="I120" s="43"/>
      <c r="J120" s="68" t="s">
        <v>23</v>
      </c>
      <c r="K120" s="59" t="s">
        <v>70</v>
      </c>
    </row>
    <row r="121" spans="1:11" s="29" customFormat="1">
      <c r="A121" s="4">
        <v>52</v>
      </c>
      <c r="B121" s="14" t="s">
        <v>148</v>
      </c>
      <c r="C121" s="15">
        <v>113900</v>
      </c>
      <c r="D121" s="15">
        <v>113900</v>
      </c>
      <c r="E121" s="14" t="s">
        <v>20</v>
      </c>
      <c r="F121" s="29" t="s">
        <v>150</v>
      </c>
      <c r="G121" s="15">
        <v>113900</v>
      </c>
      <c r="H121" s="29" t="s">
        <v>150</v>
      </c>
      <c r="I121" s="15">
        <v>113900</v>
      </c>
      <c r="J121" s="67" t="s">
        <v>22</v>
      </c>
      <c r="K121" s="6" t="s">
        <v>141</v>
      </c>
    </row>
    <row r="122" spans="1:11">
      <c r="A122" s="5"/>
      <c r="B122" s="16"/>
      <c r="C122" s="43"/>
      <c r="D122" s="43"/>
      <c r="E122" s="16"/>
      <c r="F122" s="16"/>
      <c r="G122" s="43"/>
      <c r="H122" s="16"/>
      <c r="I122" s="43"/>
      <c r="J122" s="68" t="s">
        <v>23</v>
      </c>
      <c r="K122" s="59" t="s">
        <v>70</v>
      </c>
    </row>
    <row r="123" spans="1:11" s="29" customFormat="1">
      <c r="A123" s="4">
        <v>53</v>
      </c>
      <c r="B123" s="14" t="s">
        <v>153</v>
      </c>
      <c r="C123" s="15">
        <v>113900</v>
      </c>
      <c r="D123" s="15">
        <v>113900</v>
      </c>
      <c r="E123" s="14" t="s">
        <v>20</v>
      </c>
      <c r="F123" s="58" t="s">
        <v>152</v>
      </c>
      <c r="G123" s="15">
        <v>113900</v>
      </c>
      <c r="H123" s="14" t="s">
        <v>152</v>
      </c>
      <c r="I123" s="44">
        <v>113900</v>
      </c>
      <c r="J123" s="67" t="s">
        <v>22</v>
      </c>
      <c r="K123" s="6" t="s">
        <v>142</v>
      </c>
    </row>
    <row r="124" spans="1:11">
      <c r="A124" s="5"/>
      <c r="B124" s="16" t="s">
        <v>154</v>
      </c>
      <c r="C124" s="43"/>
      <c r="D124" s="43"/>
      <c r="E124" s="16"/>
      <c r="F124" s="16"/>
      <c r="G124" s="43"/>
      <c r="H124" s="16"/>
      <c r="I124" s="43"/>
      <c r="J124" s="68" t="s">
        <v>23</v>
      </c>
      <c r="K124" s="59" t="s">
        <v>70</v>
      </c>
    </row>
    <row r="125" spans="1:11" s="29" customFormat="1">
      <c r="A125" s="4">
        <v>54</v>
      </c>
      <c r="B125" s="29" t="s">
        <v>181</v>
      </c>
      <c r="C125" s="15">
        <v>4000</v>
      </c>
      <c r="D125" s="15">
        <v>4000</v>
      </c>
      <c r="E125" s="14" t="s">
        <v>20</v>
      </c>
      <c r="F125" s="29" t="s">
        <v>186</v>
      </c>
      <c r="G125" s="15">
        <v>4000</v>
      </c>
      <c r="H125" s="29" t="s">
        <v>186</v>
      </c>
      <c r="I125" s="15">
        <v>4000</v>
      </c>
      <c r="J125" s="67" t="s">
        <v>22</v>
      </c>
      <c r="K125" s="6" t="s">
        <v>187</v>
      </c>
    </row>
    <row r="126" spans="1:11" s="29" customFormat="1">
      <c r="A126" s="5"/>
      <c r="B126" s="16" t="s">
        <v>182</v>
      </c>
      <c r="C126" s="43"/>
      <c r="D126" s="43"/>
      <c r="E126" s="16"/>
      <c r="F126" s="16"/>
      <c r="G126" s="43"/>
      <c r="H126" s="16"/>
      <c r="I126" s="43"/>
      <c r="J126" s="68" t="s">
        <v>23</v>
      </c>
      <c r="K126" s="59" t="s">
        <v>70</v>
      </c>
    </row>
    <row r="127" spans="1:11" s="29" customFormat="1">
      <c r="A127" s="4">
        <v>55</v>
      </c>
      <c r="B127" s="29" t="s">
        <v>183</v>
      </c>
      <c r="C127" s="15">
        <v>4000</v>
      </c>
      <c r="D127" s="15">
        <v>4000</v>
      </c>
      <c r="E127" s="14" t="s">
        <v>20</v>
      </c>
      <c r="F127" s="29" t="s">
        <v>186</v>
      </c>
      <c r="G127" s="15">
        <v>4000</v>
      </c>
      <c r="H127" s="29" t="s">
        <v>186</v>
      </c>
      <c r="I127" s="15">
        <v>4000</v>
      </c>
      <c r="J127" s="67" t="s">
        <v>22</v>
      </c>
      <c r="K127" s="6" t="s">
        <v>188</v>
      </c>
    </row>
    <row r="128" spans="1:11" s="29" customFormat="1">
      <c r="A128" s="5"/>
      <c r="B128" s="16" t="s">
        <v>182</v>
      </c>
      <c r="C128" s="43"/>
      <c r="D128" s="43"/>
      <c r="E128" s="16"/>
      <c r="F128" s="16"/>
      <c r="G128" s="43"/>
      <c r="H128" s="16"/>
      <c r="I128" s="43"/>
      <c r="J128" s="68" t="s">
        <v>23</v>
      </c>
      <c r="K128" s="59" t="s">
        <v>70</v>
      </c>
    </row>
    <row r="129" spans="1:11" s="29" customFormat="1">
      <c r="A129" s="4">
        <v>56</v>
      </c>
      <c r="B129" s="29" t="s">
        <v>184</v>
      </c>
      <c r="C129" s="15">
        <v>4000</v>
      </c>
      <c r="D129" s="15">
        <v>4000</v>
      </c>
      <c r="E129" s="14" t="s">
        <v>20</v>
      </c>
      <c r="F129" s="29" t="s">
        <v>186</v>
      </c>
      <c r="G129" s="15">
        <v>4000</v>
      </c>
      <c r="H129" s="29" t="s">
        <v>186</v>
      </c>
      <c r="I129" s="15">
        <v>4000</v>
      </c>
      <c r="J129" s="67" t="s">
        <v>22</v>
      </c>
      <c r="K129" s="6" t="s">
        <v>189</v>
      </c>
    </row>
    <row r="130" spans="1:11">
      <c r="A130" s="5"/>
      <c r="B130" s="16" t="s">
        <v>185</v>
      </c>
      <c r="C130" s="43"/>
      <c r="D130" s="43"/>
      <c r="E130" s="16"/>
      <c r="F130" s="16"/>
      <c r="G130" s="43"/>
      <c r="H130" s="16"/>
      <c r="I130" s="43"/>
      <c r="J130" s="68" t="s">
        <v>23</v>
      </c>
      <c r="K130" s="59" t="s">
        <v>70</v>
      </c>
    </row>
    <row r="131" spans="1:11" s="29" customFormat="1">
      <c r="A131" s="4">
        <v>57</v>
      </c>
      <c r="B131" s="29" t="s">
        <v>190</v>
      </c>
      <c r="C131" s="15">
        <v>18820</v>
      </c>
      <c r="D131" s="15">
        <v>18820</v>
      </c>
      <c r="E131" s="14" t="s">
        <v>20</v>
      </c>
      <c r="F131" s="29" t="s">
        <v>192</v>
      </c>
      <c r="G131" s="15">
        <v>18820</v>
      </c>
      <c r="H131" s="29" t="s">
        <v>192</v>
      </c>
      <c r="I131" s="15">
        <v>18820</v>
      </c>
      <c r="J131" s="67" t="s">
        <v>22</v>
      </c>
      <c r="K131" s="6" t="s">
        <v>194</v>
      </c>
    </row>
    <row r="132" spans="1:11" s="29" customFormat="1">
      <c r="A132" s="5"/>
      <c r="B132" s="16" t="s">
        <v>191</v>
      </c>
      <c r="C132" s="43"/>
      <c r="D132" s="43"/>
      <c r="E132" s="16"/>
      <c r="F132" s="16"/>
      <c r="G132" s="43"/>
      <c r="H132" s="16"/>
      <c r="I132" s="43"/>
      <c r="J132" s="68" t="s">
        <v>23</v>
      </c>
      <c r="K132" s="59" t="s">
        <v>193</v>
      </c>
    </row>
    <row r="133" spans="1:11" s="29" customFormat="1">
      <c r="A133" s="4">
        <v>58</v>
      </c>
      <c r="B133" s="29" t="s">
        <v>195</v>
      </c>
      <c r="C133" s="15">
        <v>1100</v>
      </c>
      <c r="D133" s="15">
        <v>1100</v>
      </c>
      <c r="E133" s="14" t="s">
        <v>20</v>
      </c>
      <c r="F133" s="29" t="s">
        <v>197</v>
      </c>
      <c r="G133" s="15">
        <v>1100</v>
      </c>
      <c r="H133" s="29" t="s">
        <v>197</v>
      </c>
      <c r="I133" s="15">
        <v>1100</v>
      </c>
      <c r="J133" s="14" t="s">
        <v>22</v>
      </c>
      <c r="K133" s="6" t="s">
        <v>198</v>
      </c>
    </row>
    <row r="134" spans="1:11" s="29" customFormat="1">
      <c r="A134" s="5"/>
      <c r="B134" s="37" t="s">
        <v>196</v>
      </c>
      <c r="C134" s="43"/>
      <c r="D134" s="43"/>
      <c r="E134" s="16"/>
      <c r="F134" s="16"/>
      <c r="G134" s="43"/>
      <c r="H134" s="16"/>
      <c r="I134" s="43"/>
      <c r="J134" s="18" t="s">
        <v>23</v>
      </c>
      <c r="K134" s="59" t="s">
        <v>193</v>
      </c>
    </row>
    <row r="135" spans="1:11" s="29" customFormat="1">
      <c r="A135" s="4">
        <v>59</v>
      </c>
      <c r="B135" s="29" t="s">
        <v>199</v>
      </c>
      <c r="C135" s="15">
        <v>432</v>
      </c>
      <c r="D135" s="15">
        <v>432</v>
      </c>
      <c r="E135" s="14" t="s">
        <v>20</v>
      </c>
      <c r="F135" s="29" t="s">
        <v>201</v>
      </c>
      <c r="G135" s="15">
        <v>432</v>
      </c>
      <c r="H135" s="29" t="s">
        <v>201</v>
      </c>
      <c r="I135" s="15">
        <v>432</v>
      </c>
      <c r="J135" s="14" t="s">
        <v>22</v>
      </c>
      <c r="K135" s="6" t="s">
        <v>202</v>
      </c>
    </row>
    <row r="136" spans="1:11" s="29" customFormat="1">
      <c r="A136" s="5"/>
      <c r="B136" s="16" t="s">
        <v>200</v>
      </c>
      <c r="C136" s="43"/>
      <c r="D136" s="43"/>
      <c r="E136" s="16"/>
      <c r="F136" s="16"/>
      <c r="G136" s="43"/>
      <c r="H136" s="16"/>
      <c r="I136" s="43"/>
      <c r="J136" s="18" t="s">
        <v>23</v>
      </c>
      <c r="K136" s="59" t="s">
        <v>68</v>
      </c>
    </row>
    <row r="137" spans="1:11" s="29" customFormat="1">
      <c r="A137" s="4">
        <v>60</v>
      </c>
      <c r="B137" s="29" t="s">
        <v>203</v>
      </c>
      <c r="C137" s="15">
        <v>1100</v>
      </c>
      <c r="D137" s="15">
        <v>1100</v>
      </c>
      <c r="E137" s="14" t="s">
        <v>20</v>
      </c>
      <c r="F137" s="29" t="s">
        <v>197</v>
      </c>
      <c r="G137" s="15">
        <v>1100</v>
      </c>
      <c r="H137" s="29" t="s">
        <v>197</v>
      </c>
      <c r="I137" s="15">
        <v>1100</v>
      </c>
      <c r="J137" s="14" t="s">
        <v>22</v>
      </c>
      <c r="K137" s="6" t="s">
        <v>206</v>
      </c>
    </row>
    <row r="138" spans="1:11" s="29" customFormat="1">
      <c r="A138" s="17"/>
      <c r="B138" s="36" t="s">
        <v>205</v>
      </c>
      <c r="C138" s="42"/>
      <c r="D138" s="42"/>
      <c r="E138" s="18"/>
      <c r="F138" s="18"/>
      <c r="G138" s="42"/>
      <c r="H138" s="18"/>
      <c r="I138" s="42"/>
      <c r="J138" s="18" t="s">
        <v>23</v>
      </c>
      <c r="K138" s="59" t="s">
        <v>68</v>
      </c>
    </row>
    <row r="139" spans="1:11" s="75" customFormat="1" ht="18">
      <c r="A139" s="76"/>
      <c r="B139" s="37" t="s">
        <v>204</v>
      </c>
      <c r="C139" s="77"/>
      <c r="D139" s="77"/>
      <c r="E139" s="36"/>
      <c r="F139" s="37"/>
      <c r="G139" s="77"/>
      <c r="H139" s="37"/>
      <c r="I139" s="77"/>
      <c r="J139" s="37"/>
      <c r="K139" s="78"/>
    </row>
    <row r="140" spans="1:11" s="29" customFormat="1">
      <c r="A140" s="4">
        <v>61</v>
      </c>
      <c r="B140" s="29" t="s">
        <v>207</v>
      </c>
      <c r="C140" s="15">
        <v>6500</v>
      </c>
      <c r="D140" s="15">
        <v>6500</v>
      </c>
      <c r="E140" s="14" t="s">
        <v>20</v>
      </c>
      <c r="F140" s="29" t="s">
        <v>192</v>
      </c>
      <c r="G140" s="15">
        <v>6500</v>
      </c>
      <c r="H140" s="29" t="s">
        <v>192</v>
      </c>
      <c r="I140" s="15">
        <v>6500</v>
      </c>
      <c r="J140" s="14" t="s">
        <v>22</v>
      </c>
      <c r="K140" s="6" t="s">
        <v>209</v>
      </c>
    </row>
    <row r="141" spans="1:11">
      <c r="A141" s="5"/>
      <c r="B141" s="57" t="s">
        <v>208</v>
      </c>
      <c r="C141" s="47"/>
      <c r="D141" s="47"/>
      <c r="E141" s="28"/>
      <c r="F141" s="28"/>
      <c r="G141" s="47"/>
      <c r="H141" s="28"/>
      <c r="I141" s="47"/>
      <c r="J141" s="18" t="s">
        <v>23</v>
      </c>
      <c r="K141" s="59" t="s">
        <v>67</v>
      </c>
    </row>
    <row r="142" spans="1:11" s="29" customFormat="1">
      <c r="A142" s="4">
        <v>62</v>
      </c>
      <c r="B142" s="29" t="s">
        <v>190</v>
      </c>
      <c r="C142" s="15">
        <v>4050</v>
      </c>
      <c r="D142" s="15">
        <v>4050</v>
      </c>
      <c r="E142" s="14" t="s">
        <v>20</v>
      </c>
      <c r="F142" s="29" t="s">
        <v>192</v>
      </c>
      <c r="G142" s="15">
        <v>4050</v>
      </c>
      <c r="H142" s="29" t="s">
        <v>192</v>
      </c>
      <c r="I142" s="15">
        <v>4050</v>
      </c>
      <c r="J142" s="14" t="s">
        <v>22</v>
      </c>
      <c r="K142" s="6" t="s">
        <v>211</v>
      </c>
    </row>
    <row r="143" spans="1:11">
      <c r="A143" s="5"/>
      <c r="B143" s="28" t="s">
        <v>210</v>
      </c>
      <c r="C143" s="47"/>
      <c r="D143" s="47"/>
      <c r="E143" s="28"/>
      <c r="F143" s="28"/>
      <c r="G143" s="47"/>
      <c r="H143" s="28"/>
      <c r="I143" s="47"/>
      <c r="J143" s="18" t="s">
        <v>23</v>
      </c>
      <c r="K143" s="59" t="s">
        <v>67</v>
      </c>
    </row>
    <row r="144" spans="1:11" s="29" customFormat="1">
      <c r="A144" s="4">
        <v>63</v>
      </c>
      <c r="B144" s="29" t="s">
        <v>212</v>
      </c>
      <c r="C144" s="15">
        <v>2500</v>
      </c>
      <c r="D144" s="15">
        <v>2500</v>
      </c>
      <c r="E144" s="14" t="s">
        <v>20</v>
      </c>
      <c r="F144" t="s">
        <v>214</v>
      </c>
      <c r="G144" s="15">
        <v>2500</v>
      </c>
      <c r="H144" t="s">
        <v>214</v>
      </c>
      <c r="I144" s="15">
        <v>2500</v>
      </c>
      <c r="J144" s="14" t="s">
        <v>22</v>
      </c>
      <c r="K144" s="6" t="s">
        <v>215</v>
      </c>
    </row>
    <row r="145" spans="1:11">
      <c r="A145" s="5"/>
      <c r="B145" s="28" t="s">
        <v>213</v>
      </c>
      <c r="C145" s="47"/>
      <c r="D145" s="47"/>
      <c r="E145" s="28"/>
      <c r="F145" s="28"/>
      <c r="G145" s="47"/>
      <c r="H145" s="28"/>
      <c r="I145" s="47"/>
      <c r="J145" s="18" t="s">
        <v>23</v>
      </c>
      <c r="K145" s="59" t="s">
        <v>67</v>
      </c>
    </row>
    <row r="146" spans="1:11">
      <c r="A146" s="93" t="s">
        <v>216</v>
      </c>
      <c r="B146" s="106"/>
      <c r="C146" s="106"/>
      <c r="D146" s="106"/>
      <c r="E146" s="106"/>
      <c r="F146" s="106"/>
      <c r="G146" s="106"/>
      <c r="H146" s="94"/>
      <c r="I146" s="39">
        <f>SUM(I112:I145)</f>
        <v>4526465.2</v>
      </c>
      <c r="J146" s="104"/>
      <c r="K146" s="105"/>
    </row>
    <row r="147" spans="1:11">
      <c r="A147" s="1"/>
      <c r="B147" s="7"/>
      <c r="C147" s="49"/>
      <c r="D147" s="49"/>
      <c r="E147" s="7"/>
      <c r="F147" s="7"/>
      <c r="G147" s="49"/>
      <c r="H147" s="7"/>
      <c r="I147" s="49"/>
      <c r="J147" s="7"/>
      <c r="K147" s="63"/>
    </row>
    <row r="148" spans="1:11">
      <c r="A148" s="1"/>
      <c r="B148" s="7"/>
      <c r="C148" s="49"/>
      <c r="D148" s="49"/>
      <c r="E148" s="7"/>
      <c r="F148" s="7"/>
      <c r="G148" s="49"/>
      <c r="H148" s="7"/>
      <c r="I148" s="49"/>
      <c r="J148" s="7"/>
      <c r="K148" s="63"/>
    </row>
    <row r="149" spans="1:11">
      <c r="A149" s="1"/>
      <c r="B149" s="7"/>
      <c r="C149" s="49"/>
      <c r="D149" s="49"/>
      <c r="E149" s="7"/>
      <c r="F149" s="7"/>
      <c r="G149" s="49"/>
      <c r="H149" s="7"/>
      <c r="I149" s="49"/>
      <c r="J149" s="7"/>
      <c r="K149" s="63"/>
    </row>
    <row r="150" spans="1:11">
      <c r="A150" s="1"/>
      <c r="B150" s="7"/>
      <c r="C150" s="49"/>
      <c r="D150" s="49"/>
      <c r="E150" s="7"/>
      <c r="F150" s="7"/>
      <c r="G150" s="49"/>
      <c r="H150" s="7"/>
      <c r="I150" s="49"/>
      <c r="J150" s="7"/>
      <c r="K150" s="63"/>
    </row>
    <row r="151" spans="1:11">
      <c r="A151" s="1"/>
      <c r="B151" s="7"/>
      <c r="C151" s="49"/>
      <c r="D151" s="49"/>
      <c r="E151" s="7"/>
      <c r="F151" s="7"/>
      <c r="G151" s="49"/>
      <c r="H151" s="7"/>
      <c r="I151" s="49"/>
      <c r="J151" s="7"/>
      <c r="K151" s="63"/>
    </row>
    <row r="152" spans="1:11">
      <c r="A152" s="1"/>
      <c r="B152" s="7"/>
      <c r="C152" s="49"/>
      <c r="D152" s="49"/>
      <c r="E152" s="7"/>
      <c r="F152" s="7"/>
      <c r="G152" s="49"/>
      <c r="H152" s="7"/>
      <c r="I152" s="49"/>
      <c r="J152" s="7"/>
      <c r="K152" s="63"/>
    </row>
    <row r="153" spans="1:11">
      <c r="A153" s="1"/>
      <c r="B153" s="7"/>
      <c r="C153" s="49"/>
      <c r="D153" s="49"/>
      <c r="E153" s="7"/>
      <c r="F153" s="7"/>
      <c r="G153" s="49"/>
      <c r="H153" s="7"/>
      <c r="I153" s="49"/>
      <c r="J153" s="7"/>
      <c r="K153" s="63"/>
    </row>
    <row r="154" spans="1:11">
      <c r="A154" s="1"/>
      <c r="B154" s="7"/>
      <c r="C154" s="49"/>
      <c r="D154" s="49"/>
      <c r="E154" s="7"/>
      <c r="F154" s="7"/>
      <c r="G154" s="49"/>
      <c r="H154" s="7"/>
      <c r="I154" s="49"/>
      <c r="J154" s="7"/>
      <c r="K154" s="63"/>
    </row>
    <row r="155" spans="1:11">
      <c r="A155" s="1"/>
      <c r="B155" s="7"/>
      <c r="C155" s="49"/>
      <c r="D155" s="49"/>
      <c r="E155" s="7"/>
      <c r="F155" s="7"/>
      <c r="G155" s="49"/>
      <c r="H155" s="7"/>
      <c r="I155" s="49"/>
      <c r="J155" s="7"/>
      <c r="K155" s="63"/>
    </row>
    <row r="156" spans="1:11">
      <c r="A156" s="1"/>
      <c r="B156" s="7"/>
      <c r="C156" s="49"/>
      <c r="D156" s="49"/>
      <c r="E156" s="7"/>
      <c r="F156" s="7"/>
      <c r="G156" s="49"/>
      <c r="H156" s="7"/>
      <c r="I156" s="49"/>
      <c r="J156" s="7"/>
      <c r="K156" s="63"/>
    </row>
    <row r="157" spans="1:11">
      <c r="A157" s="1"/>
      <c r="B157" s="7"/>
      <c r="C157" s="49"/>
      <c r="D157" s="49"/>
      <c r="E157" s="7"/>
      <c r="F157" s="7"/>
      <c r="G157" s="49"/>
      <c r="H157" s="7"/>
      <c r="I157" s="49"/>
      <c r="J157" s="7"/>
      <c r="K157" s="63"/>
    </row>
    <row r="158" spans="1:11">
      <c r="A158" s="1"/>
      <c r="B158" s="7"/>
      <c r="C158" s="49"/>
      <c r="D158" s="49"/>
      <c r="E158" s="7"/>
      <c r="F158" s="7"/>
      <c r="G158" s="49"/>
      <c r="H158" s="7"/>
      <c r="I158" s="49"/>
      <c r="J158" s="7"/>
      <c r="K158" s="63"/>
    </row>
    <row r="159" spans="1:11">
      <c r="A159" s="1"/>
      <c r="B159" s="7"/>
      <c r="C159" s="49"/>
      <c r="D159" s="49"/>
      <c r="E159" s="7"/>
      <c r="F159" s="7"/>
      <c r="G159" s="49"/>
      <c r="H159" s="7"/>
      <c r="I159" s="49"/>
      <c r="J159" s="7"/>
      <c r="K159" s="63"/>
    </row>
    <row r="160" spans="1:11">
      <c r="A160" s="1"/>
      <c r="B160" s="7"/>
      <c r="C160" s="49"/>
      <c r="D160" s="49"/>
      <c r="E160" s="7"/>
      <c r="F160" s="7"/>
      <c r="G160" s="49"/>
      <c r="H160" s="7"/>
      <c r="I160" s="49"/>
      <c r="J160" s="7"/>
      <c r="K160" s="63"/>
    </row>
    <row r="161" spans="1:11">
      <c r="A161" s="1"/>
      <c r="B161" s="7"/>
      <c r="C161" s="49"/>
      <c r="D161" s="49"/>
      <c r="E161" s="7"/>
      <c r="F161" s="7"/>
      <c r="G161" s="49"/>
      <c r="H161" s="7"/>
      <c r="I161" s="49"/>
      <c r="J161" s="7"/>
      <c r="K161" s="63"/>
    </row>
    <row r="162" spans="1:11">
      <c r="A162" s="1"/>
      <c r="B162" s="7"/>
      <c r="C162" s="49"/>
      <c r="D162" s="49"/>
      <c r="E162" s="7"/>
      <c r="F162" s="7"/>
      <c r="G162" s="49"/>
      <c r="H162" s="7"/>
      <c r="I162" s="49"/>
      <c r="J162" s="7"/>
      <c r="K162" s="63"/>
    </row>
    <row r="163" spans="1:11">
      <c r="A163" s="1"/>
      <c r="B163" s="7"/>
      <c r="C163" s="49"/>
      <c r="D163" s="49"/>
      <c r="E163" s="7"/>
      <c r="F163" s="7"/>
      <c r="G163" s="49"/>
      <c r="H163" s="7"/>
      <c r="I163" s="49"/>
      <c r="J163" s="7"/>
      <c r="K163" s="63"/>
    </row>
    <row r="164" spans="1:11">
      <c r="A164" s="1"/>
      <c r="B164" s="7"/>
      <c r="C164" s="49"/>
      <c r="D164" s="49"/>
      <c r="E164" s="7"/>
      <c r="F164" s="7"/>
      <c r="G164" s="49"/>
      <c r="H164" s="7"/>
      <c r="I164" s="49"/>
      <c r="J164" s="7"/>
      <c r="K164" s="63"/>
    </row>
    <row r="165" spans="1:11">
      <c r="A165" s="1"/>
      <c r="B165" s="7"/>
      <c r="C165" s="49"/>
      <c r="D165" s="49"/>
      <c r="E165" s="7"/>
      <c r="F165" s="7"/>
      <c r="G165" s="49"/>
      <c r="H165" s="7"/>
      <c r="I165" s="49"/>
      <c r="J165" s="7"/>
      <c r="K165" s="63"/>
    </row>
    <row r="166" spans="1:11">
      <c r="A166" s="1"/>
      <c r="B166" s="7"/>
      <c r="C166" s="49"/>
      <c r="D166" s="49"/>
      <c r="E166" s="7"/>
      <c r="F166" s="7"/>
      <c r="G166" s="49"/>
      <c r="H166" s="7"/>
      <c r="I166" s="49"/>
      <c r="J166" s="7"/>
      <c r="K166" s="63"/>
    </row>
    <row r="167" spans="1:11">
      <c r="A167" s="1"/>
      <c r="B167" s="7"/>
      <c r="C167" s="49"/>
      <c r="D167" s="49"/>
      <c r="E167" s="7"/>
      <c r="F167" s="7"/>
      <c r="G167" s="49"/>
      <c r="H167" s="7"/>
      <c r="I167" s="49"/>
      <c r="J167" s="7"/>
      <c r="K167" s="63"/>
    </row>
    <row r="168" spans="1:11">
      <c r="A168" s="1"/>
      <c r="B168" s="7"/>
      <c r="C168" s="49"/>
      <c r="D168" s="49"/>
      <c r="E168" s="7"/>
      <c r="F168" s="7"/>
      <c r="G168" s="49"/>
      <c r="H168" s="7"/>
      <c r="I168" s="49"/>
      <c r="J168" s="7"/>
      <c r="K168" s="63"/>
    </row>
    <row r="169" spans="1:11">
      <c r="A169" s="1"/>
      <c r="B169" s="7"/>
      <c r="C169" s="49"/>
      <c r="D169" s="49"/>
      <c r="E169" s="7"/>
      <c r="F169" s="7"/>
      <c r="G169" s="49"/>
      <c r="H169" s="7"/>
      <c r="I169" s="49"/>
      <c r="J169" s="7"/>
      <c r="K169" s="63"/>
    </row>
    <row r="170" spans="1:11">
      <c r="A170" s="1"/>
      <c r="B170" s="7"/>
      <c r="C170" s="49"/>
      <c r="D170" s="49"/>
      <c r="E170" s="7"/>
      <c r="F170" s="7"/>
      <c r="G170" s="49"/>
      <c r="H170" s="7"/>
      <c r="I170" s="49"/>
      <c r="J170" s="7"/>
      <c r="K170" s="63"/>
    </row>
    <row r="171" spans="1:11">
      <c r="A171" s="1"/>
      <c r="B171" s="7"/>
      <c r="C171" s="49"/>
      <c r="D171" s="49"/>
      <c r="E171" s="7"/>
      <c r="F171" s="7"/>
      <c r="G171" s="49"/>
      <c r="H171" s="7"/>
      <c r="I171" s="49"/>
      <c r="J171" s="7"/>
      <c r="K171" s="63"/>
    </row>
    <row r="172" spans="1:11">
      <c r="A172" s="1"/>
      <c r="B172" s="7"/>
      <c r="C172" s="49"/>
      <c r="D172" s="49"/>
      <c r="E172" s="7"/>
      <c r="F172" s="7"/>
      <c r="G172" s="49"/>
      <c r="H172" s="7"/>
      <c r="I172" s="49"/>
      <c r="J172" s="7"/>
      <c r="K172" s="63"/>
    </row>
    <row r="173" spans="1:11">
      <c r="A173" s="1"/>
      <c r="B173" s="7"/>
      <c r="C173" s="49"/>
      <c r="D173" s="49"/>
      <c r="E173" s="7"/>
      <c r="F173" s="7"/>
      <c r="G173" s="49"/>
      <c r="H173" s="7"/>
      <c r="I173" s="49"/>
      <c r="J173" s="7"/>
      <c r="K173" s="63"/>
    </row>
    <row r="174" spans="1:11">
      <c r="A174" s="1"/>
      <c r="B174" s="7"/>
      <c r="C174" s="49"/>
      <c r="D174" s="49"/>
      <c r="E174" s="7"/>
      <c r="F174" s="7"/>
      <c r="G174" s="49"/>
      <c r="H174" s="7"/>
      <c r="I174" s="49"/>
      <c r="J174" s="7"/>
      <c r="K174" s="63"/>
    </row>
    <row r="175" spans="1:11">
      <c r="A175" s="1"/>
      <c r="B175" s="7"/>
      <c r="C175" s="49"/>
      <c r="D175" s="49"/>
      <c r="E175" s="7"/>
      <c r="F175" s="7"/>
      <c r="G175" s="49"/>
      <c r="H175" s="7"/>
      <c r="I175" s="49"/>
      <c r="J175" s="7"/>
      <c r="K175" s="63"/>
    </row>
    <row r="176" spans="1:11">
      <c r="A176" s="1"/>
      <c r="B176" s="7"/>
      <c r="C176" s="49"/>
      <c r="D176" s="49"/>
      <c r="E176" s="7"/>
      <c r="F176" s="7"/>
      <c r="G176" s="49"/>
      <c r="H176" s="7"/>
      <c r="I176" s="49"/>
      <c r="J176" s="7"/>
      <c r="K176" s="63"/>
    </row>
    <row r="177" spans="1:11">
      <c r="A177" s="1"/>
      <c r="B177" s="7"/>
      <c r="C177" s="49"/>
      <c r="D177" s="49"/>
      <c r="E177" s="7"/>
      <c r="F177" s="7"/>
      <c r="G177" s="49"/>
      <c r="H177" s="7"/>
      <c r="I177" s="49"/>
      <c r="J177" s="7"/>
      <c r="K177" s="63"/>
    </row>
    <row r="178" spans="1:11">
      <c r="A178" s="1"/>
      <c r="B178" s="7"/>
      <c r="C178" s="49"/>
      <c r="D178" s="49"/>
      <c r="E178" s="7"/>
      <c r="F178" s="7"/>
      <c r="G178" s="49"/>
      <c r="H178" s="7"/>
      <c r="I178" s="49"/>
      <c r="J178" s="7"/>
      <c r="K178" s="63"/>
    </row>
    <row r="179" spans="1:11">
      <c r="A179" s="1"/>
      <c r="B179" s="7"/>
      <c r="C179" s="49"/>
      <c r="D179" s="49"/>
      <c r="E179" s="7"/>
      <c r="F179" s="7"/>
      <c r="G179" s="49"/>
      <c r="H179" s="7"/>
      <c r="I179" s="49"/>
      <c r="J179" s="7"/>
      <c r="K179" s="63"/>
    </row>
    <row r="180" spans="1:11">
      <c r="A180" s="1"/>
      <c r="B180" s="7"/>
      <c r="C180" s="49"/>
      <c r="D180" s="49"/>
      <c r="E180" s="7"/>
      <c r="F180" s="7"/>
      <c r="G180" s="49"/>
      <c r="H180" s="7"/>
      <c r="I180" s="49"/>
      <c r="J180" s="7"/>
      <c r="K180" s="63"/>
    </row>
    <row r="181" spans="1:11">
      <c r="A181" s="1"/>
      <c r="B181" s="7"/>
      <c r="C181" s="49"/>
      <c r="D181" s="49"/>
      <c r="E181" s="7"/>
      <c r="F181" s="7"/>
      <c r="G181" s="49"/>
      <c r="H181" s="7"/>
      <c r="I181" s="49"/>
      <c r="J181" s="7"/>
      <c r="K181" s="63"/>
    </row>
    <row r="182" spans="1:11">
      <c r="A182" s="1"/>
      <c r="B182" s="7"/>
      <c r="C182" s="49"/>
      <c r="D182" s="49"/>
      <c r="E182" s="7"/>
      <c r="F182" s="7"/>
      <c r="G182" s="49"/>
      <c r="H182" s="7"/>
      <c r="I182" s="49"/>
      <c r="J182" s="7"/>
      <c r="K182" s="63"/>
    </row>
    <row r="183" spans="1:11">
      <c r="A183" s="1"/>
      <c r="B183" s="7"/>
      <c r="C183" s="49"/>
      <c r="D183" s="49"/>
      <c r="E183" s="7"/>
      <c r="F183" s="7"/>
      <c r="G183" s="49"/>
      <c r="H183" s="7"/>
      <c r="I183" s="49"/>
      <c r="J183" s="7"/>
      <c r="K183" s="63"/>
    </row>
    <row r="184" spans="1:11">
      <c r="A184" s="1"/>
      <c r="B184" s="7"/>
      <c r="C184" s="49"/>
      <c r="D184" s="49"/>
      <c r="E184" s="7"/>
      <c r="F184" s="7"/>
      <c r="G184" s="49"/>
      <c r="H184" s="7"/>
      <c r="I184" s="49"/>
      <c r="J184" s="7"/>
      <c r="K184" s="63"/>
    </row>
    <row r="185" spans="1:11">
      <c r="A185" s="1"/>
      <c r="B185" s="7"/>
      <c r="C185" s="49"/>
      <c r="D185" s="49"/>
      <c r="E185" s="7"/>
      <c r="F185" s="7"/>
      <c r="G185" s="49"/>
      <c r="H185" s="7"/>
      <c r="I185" s="49"/>
      <c r="J185" s="7"/>
      <c r="K185" s="63"/>
    </row>
    <row r="186" spans="1:11">
      <c r="A186" s="1"/>
      <c r="B186" s="7"/>
      <c r="C186" s="49"/>
      <c r="D186" s="49"/>
      <c r="E186" s="7"/>
      <c r="F186" s="7"/>
      <c r="G186" s="49"/>
      <c r="H186" s="7"/>
      <c r="I186" s="49"/>
      <c r="J186" s="7"/>
      <c r="K186" s="63"/>
    </row>
    <row r="187" spans="1:11">
      <c r="A187" s="1"/>
      <c r="B187" s="7"/>
      <c r="C187" s="49"/>
      <c r="D187" s="49"/>
      <c r="E187" s="7"/>
      <c r="F187" s="7"/>
      <c r="G187" s="49"/>
      <c r="H187" s="7"/>
      <c r="I187" s="49"/>
      <c r="J187" s="7"/>
      <c r="K187" s="63"/>
    </row>
    <row r="188" spans="1:11">
      <c r="A188" s="1"/>
      <c r="B188" s="7"/>
      <c r="C188" s="49"/>
      <c r="D188" s="49"/>
      <c r="E188" s="7"/>
      <c r="F188" s="7"/>
      <c r="G188" s="49"/>
      <c r="H188" s="7"/>
      <c r="I188" s="49"/>
      <c r="J188" s="7"/>
      <c r="K188" s="63"/>
    </row>
    <row r="189" spans="1:11">
      <c r="A189" s="1"/>
      <c r="B189" s="7"/>
      <c r="C189" s="49"/>
      <c r="D189" s="49"/>
      <c r="E189" s="7"/>
      <c r="F189" s="7"/>
      <c r="G189" s="49"/>
      <c r="H189" s="7"/>
      <c r="I189" s="49"/>
      <c r="J189" s="7"/>
      <c r="K189" s="63"/>
    </row>
    <row r="190" spans="1:11">
      <c r="A190" s="1"/>
      <c r="B190" s="7"/>
      <c r="C190" s="49"/>
      <c r="D190" s="49"/>
      <c r="E190" s="7"/>
      <c r="F190" s="7"/>
      <c r="G190" s="49"/>
      <c r="H190" s="7"/>
      <c r="I190" s="49"/>
      <c r="J190" s="7"/>
      <c r="K190" s="63"/>
    </row>
    <row r="191" spans="1:11">
      <c r="A191" s="1"/>
      <c r="B191" s="7"/>
      <c r="C191" s="49"/>
      <c r="D191" s="49"/>
      <c r="E191" s="7"/>
      <c r="F191" s="7"/>
      <c r="G191" s="49"/>
      <c r="H191" s="7"/>
      <c r="I191" s="49"/>
      <c r="J191" s="7"/>
      <c r="K191" s="63"/>
    </row>
    <row r="192" spans="1:11">
      <c r="A192" s="1"/>
      <c r="B192" s="7"/>
      <c r="C192" s="49"/>
      <c r="D192" s="49"/>
      <c r="E192" s="7"/>
      <c r="F192" s="7"/>
      <c r="G192" s="49"/>
      <c r="H192" s="7"/>
      <c r="I192" s="49"/>
      <c r="J192" s="7"/>
      <c r="K192" s="63"/>
    </row>
    <row r="193" spans="1:11">
      <c r="A193" s="1"/>
      <c r="B193" s="7"/>
      <c r="C193" s="49"/>
      <c r="D193" s="49"/>
      <c r="E193" s="7"/>
      <c r="F193" s="7"/>
      <c r="G193" s="49"/>
      <c r="H193" s="7"/>
      <c r="I193" s="49"/>
      <c r="J193" s="7"/>
      <c r="K193" s="63"/>
    </row>
    <row r="194" spans="1:11">
      <c r="A194" s="1"/>
      <c r="B194" s="7"/>
      <c r="C194" s="49"/>
      <c r="D194" s="49"/>
      <c r="E194" s="7"/>
      <c r="F194" s="7"/>
      <c r="G194" s="49"/>
      <c r="H194" s="7"/>
      <c r="I194" s="49"/>
      <c r="J194" s="7"/>
      <c r="K194" s="63"/>
    </row>
    <row r="195" spans="1:11">
      <c r="A195" s="1"/>
      <c r="B195" s="7"/>
      <c r="C195" s="49"/>
      <c r="D195" s="49"/>
      <c r="E195" s="7"/>
      <c r="F195" s="7"/>
      <c r="G195" s="49"/>
      <c r="H195" s="7"/>
      <c r="I195" s="49"/>
      <c r="J195" s="7"/>
      <c r="K195" s="63"/>
    </row>
    <row r="196" spans="1:11">
      <c r="A196" s="1"/>
      <c r="B196" s="7"/>
      <c r="C196" s="49"/>
      <c r="D196" s="49"/>
      <c r="E196" s="7"/>
      <c r="F196" s="7"/>
      <c r="G196" s="49"/>
      <c r="H196" s="7"/>
      <c r="I196" s="49"/>
      <c r="J196" s="7"/>
      <c r="K196" s="63"/>
    </row>
    <row r="197" spans="1:11">
      <c r="A197" s="1"/>
      <c r="B197" s="7"/>
      <c r="C197" s="49"/>
      <c r="D197" s="49"/>
      <c r="E197" s="7"/>
      <c r="F197" s="7"/>
      <c r="G197" s="49"/>
      <c r="H197" s="7"/>
      <c r="I197" s="49"/>
      <c r="J197" s="7"/>
      <c r="K197" s="63"/>
    </row>
    <row r="198" spans="1:11">
      <c r="A198" s="1"/>
      <c r="B198" s="7"/>
      <c r="C198" s="49"/>
      <c r="D198" s="49"/>
      <c r="E198" s="7"/>
      <c r="F198" s="7"/>
      <c r="G198" s="49"/>
      <c r="H198" s="7"/>
      <c r="I198" s="49"/>
      <c r="J198" s="7"/>
      <c r="K198" s="63"/>
    </row>
    <row r="199" spans="1:11">
      <c r="A199" s="1"/>
      <c r="B199" s="7"/>
      <c r="C199" s="49"/>
      <c r="D199" s="49"/>
      <c r="E199" s="7"/>
      <c r="F199" s="7"/>
      <c r="G199" s="49"/>
      <c r="H199" s="7"/>
      <c r="I199" s="49"/>
      <c r="J199" s="7"/>
      <c r="K199" s="63"/>
    </row>
    <row r="200" spans="1:11">
      <c r="A200" s="1"/>
      <c r="B200" s="7"/>
      <c r="C200" s="49"/>
      <c r="D200" s="49"/>
      <c r="E200" s="7"/>
      <c r="F200" s="7"/>
      <c r="G200" s="49"/>
      <c r="H200" s="7"/>
      <c r="I200" s="49"/>
      <c r="J200" s="7"/>
      <c r="K200" s="63"/>
    </row>
    <row r="201" spans="1:11">
      <c r="A201" s="1"/>
      <c r="B201" s="7"/>
      <c r="C201" s="49"/>
      <c r="D201" s="49"/>
      <c r="E201" s="7"/>
      <c r="F201" s="7"/>
      <c r="G201" s="49"/>
      <c r="H201" s="7"/>
      <c r="I201" s="49"/>
      <c r="J201" s="7"/>
      <c r="K201" s="63"/>
    </row>
    <row r="202" spans="1:11">
      <c r="A202" s="1"/>
      <c r="B202" s="7"/>
      <c r="C202" s="49"/>
      <c r="D202" s="49"/>
      <c r="E202" s="7"/>
      <c r="F202" s="7"/>
      <c r="G202" s="49"/>
      <c r="H202" s="7"/>
      <c r="I202" s="49"/>
      <c r="J202" s="7"/>
      <c r="K202" s="63"/>
    </row>
    <row r="203" spans="1:11">
      <c r="A203" s="1"/>
      <c r="B203" s="7"/>
      <c r="C203" s="49"/>
      <c r="D203" s="49"/>
      <c r="E203" s="7"/>
      <c r="F203" s="7"/>
      <c r="G203" s="49"/>
      <c r="H203" s="7"/>
      <c r="I203" s="49"/>
      <c r="J203" s="7"/>
      <c r="K203" s="63"/>
    </row>
    <row r="204" spans="1:11">
      <c r="A204" s="1"/>
      <c r="B204" s="7"/>
      <c r="C204" s="49"/>
      <c r="D204" s="49"/>
      <c r="E204" s="7"/>
      <c r="F204" s="7"/>
      <c r="G204" s="49"/>
      <c r="H204" s="7"/>
      <c r="I204" s="49"/>
      <c r="J204" s="7"/>
      <c r="K204" s="63"/>
    </row>
    <row r="205" spans="1:11">
      <c r="A205" s="1"/>
      <c r="B205" s="7"/>
      <c r="C205" s="49"/>
      <c r="D205" s="49"/>
      <c r="E205" s="7"/>
      <c r="F205" s="7"/>
      <c r="G205" s="49"/>
      <c r="H205" s="7"/>
      <c r="I205" s="49"/>
      <c r="J205" s="7"/>
      <c r="K205" s="63"/>
    </row>
    <row r="206" spans="1:11">
      <c r="A206" s="1"/>
      <c r="B206" s="7"/>
      <c r="C206" s="49"/>
      <c r="D206" s="49"/>
      <c r="E206" s="7"/>
      <c r="F206" s="7"/>
      <c r="G206" s="49"/>
      <c r="H206" s="7"/>
      <c r="I206" s="49"/>
      <c r="J206" s="7"/>
      <c r="K206" s="63"/>
    </row>
    <row r="207" spans="1:11">
      <c r="A207" s="1"/>
      <c r="B207" s="7"/>
      <c r="C207" s="49"/>
      <c r="D207" s="49"/>
      <c r="E207" s="7"/>
      <c r="F207" s="7"/>
      <c r="G207" s="49"/>
      <c r="H207" s="7"/>
      <c r="I207" s="49"/>
      <c r="J207" s="7"/>
      <c r="K207" s="63"/>
    </row>
    <row r="208" spans="1:11">
      <c r="A208" s="1"/>
      <c r="B208" s="7"/>
      <c r="C208" s="49"/>
      <c r="D208" s="49"/>
      <c r="E208" s="7"/>
      <c r="F208" s="7"/>
      <c r="G208" s="49"/>
      <c r="H208" s="7"/>
      <c r="I208" s="49"/>
      <c r="J208" s="7"/>
      <c r="K208" s="63"/>
    </row>
    <row r="209" spans="1:11">
      <c r="A209" s="1"/>
      <c r="B209" s="7"/>
      <c r="C209" s="49"/>
      <c r="D209" s="49"/>
      <c r="E209" s="7"/>
      <c r="F209" s="7"/>
      <c r="G209" s="49"/>
      <c r="H209" s="7"/>
      <c r="I209" s="49"/>
      <c r="J209" s="7"/>
      <c r="K209" s="63"/>
    </row>
    <row r="210" spans="1:11">
      <c r="A210" s="1"/>
      <c r="B210" s="7"/>
      <c r="C210" s="49"/>
      <c r="D210" s="49"/>
      <c r="E210" s="7"/>
      <c r="F210" s="7"/>
      <c r="G210" s="49"/>
      <c r="H210" s="7"/>
      <c r="I210" s="49"/>
      <c r="J210" s="7"/>
      <c r="K210" s="63"/>
    </row>
    <row r="211" spans="1:11">
      <c r="A211" s="1"/>
      <c r="B211" s="7"/>
      <c r="C211" s="49"/>
      <c r="D211" s="49"/>
      <c r="E211" s="7"/>
      <c r="F211" s="7"/>
      <c r="G211" s="49"/>
      <c r="H211" s="7"/>
      <c r="I211" s="49"/>
      <c r="J211" s="7"/>
      <c r="K211" s="63"/>
    </row>
    <row r="212" spans="1:11">
      <c r="A212" s="1"/>
      <c r="B212" s="7"/>
      <c r="C212" s="49"/>
      <c r="D212" s="49"/>
      <c r="E212" s="7"/>
      <c r="F212" s="7"/>
      <c r="G212" s="49"/>
      <c r="H212" s="7"/>
      <c r="I212" s="49"/>
      <c r="J212" s="7"/>
      <c r="K212" s="63"/>
    </row>
    <row r="213" spans="1:11">
      <c r="A213" s="1"/>
      <c r="B213" s="7"/>
      <c r="C213" s="49"/>
      <c r="D213" s="49"/>
      <c r="E213" s="7"/>
      <c r="F213" s="7"/>
      <c r="G213" s="49"/>
      <c r="H213" s="7"/>
      <c r="I213" s="49"/>
      <c r="J213" s="7"/>
      <c r="K213" s="63"/>
    </row>
    <row r="214" spans="1:11">
      <c r="A214" s="1"/>
      <c r="B214" s="7"/>
      <c r="C214" s="49"/>
      <c r="D214" s="49"/>
      <c r="E214" s="7"/>
      <c r="F214" s="7"/>
      <c r="G214" s="49"/>
      <c r="H214" s="7"/>
      <c r="I214" s="49"/>
      <c r="J214" s="7"/>
      <c r="K214" s="63"/>
    </row>
    <row r="215" spans="1:11">
      <c r="A215" s="1"/>
      <c r="B215" s="7"/>
      <c r="C215" s="49"/>
      <c r="D215" s="49"/>
      <c r="E215" s="7"/>
      <c r="F215" s="7"/>
      <c r="G215" s="49"/>
      <c r="H215" s="7"/>
      <c r="I215" s="49"/>
      <c r="J215" s="7"/>
      <c r="K215" s="63"/>
    </row>
    <row r="216" spans="1:11">
      <c r="A216" s="1"/>
      <c r="B216" s="7"/>
      <c r="C216" s="49"/>
      <c r="D216" s="49"/>
      <c r="E216" s="7"/>
      <c r="F216" s="7"/>
      <c r="G216" s="49"/>
      <c r="H216" s="7"/>
      <c r="I216" s="49"/>
      <c r="J216" s="7"/>
      <c r="K216" s="63"/>
    </row>
    <row r="217" spans="1:11">
      <c r="A217" s="1"/>
      <c r="B217" s="7"/>
      <c r="C217" s="49"/>
      <c r="D217" s="49"/>
      <c r="E217" s="7"/>
      <c r="F217" s="7"/>
      <c r="G217" s="49"/>
      <c r="H217" s="7"/>
      <c r="I217" s="49"/>
      <c r="J217" s="7"/>
      <c r="K217" s="63"/>
    </row>
    <row r="218" spans="1:11">
      <c r="A218" s="1"/>
      <c r="B218" s="7"/>
      <c r="C218" s="49"/>
      <c r="D218" s="49"/>
      <c r="E218" s="7"/>
      <c r="F218" s="7"/>
      <c r="G218" s="49"/>
      <c r="H218" s="7"/>
      <c r="I218" s="49"/>
      <c r="J218" s="7"/>
      <c r="K218" s="63"/>
    </row>
    <row r="219" spans="1:11">
      <c r="A219" s="1"/>
      <c r="B219" s="7"/>
      <c r="C219" s="49"/>
      <c r="D219" s="49"/>
      <c r="E219" s="7"/>
      <c r="F219" s="7"/>
      <c r="G219" s="49"/>
      <c r="H219" s="7"/>
      <c r="I219" s="49"/>
      <c r="J219" s="7"/>
      <c r="K219" s="63"/>
    </row>
    <row r="220" spans="1:11">
      <c r="A220" s="1"/>
      <c r="B220" s="7"/>
      <c r="C220" s="49"/>
      <c r="D220" s="49"/>
      <c r="E220" s="7"/>
      <c r="F220" s="7"/>
      <c r="G220" s="49"/>
      <c r="H220" s="7"/>
      <c r="I220" s="49"/>
      <c r="J220" s="7"/>
      <c r="K220" s="63"/>
    </row>
    <row r="221" spans="1:11">
      <c r="A221" s="1"/>
      <c r="B221" s="7"/>
      <c r="C221" s="49"/>
      <c r="D221" s="49"/>
      <c r="E221" s="7"/>
      <c r="F221" s="7"/>
      <c r="G221" s="49"/>
      <c r="H221" s="7"/>
      <c r="I221" s="49"/>
      <c r="J221" s="7"/>
      <c r="K221" s="63"/>
    </row>
    <row r="222" spans="1:11">
      <c r="A222" s="1"/>
      <c r="B222" s="7"/>
      <c r="C222" s="49"/>
      <c r="D222" s="49"/>
      <c r="E222" s="7"/>
      <c r="F222" s="7"/>
      <c r="G222" s="49"/>
      <c r="H222" s="7"/>
      <c r="I222" s="49"/>
      <c r="J222" s="7"/>
      <c r="K222" s="63"/>
    </row>
    <row r="223" spans="1:11">
      <c r="A223" s="1"/>
      <c r="B223" s="7"/>
      <c r="C223" s="49"/>
      <c r="D223" s="49"/>
      <c r="E223" s="7"/>
      <c r="F223" s="7"/>
      <c r="G223" s="49"/>
      <c r="H223" s="7"/>
      <c r="I223" s="49"/>
      <c r="J223" s="7"/>
      <c r="K223" s="63"/>
    </row>
    <row r="224" spans="1:11">
      <c r="A224" s="1"/>
      <c r="B224" s="7"/>
      <c r="C224" s="49"/>
      <c r="D224" s="49"/>
      <c r="E224" s="7"/>
      <c r="F224" s="7"/>
      <c r="G224" s="49"/>
      <c r="H224" s="7"/>
      <c r="I224" s="49"/>
      <c r="J224" s="7"/>
      <c r="K224" s="63"/>
    </row>
    <row r="225" spans="1:11">
      <c r="A225" s="1"/>
      <c r="B225" s="7"/>
      <c r="C225" s="49"/>
      <c r="D225" s="49"/>
      <c r="E225" s="7"/>
      <c r="F225" s="7"/>
      <c r="G225" s="49"/>
      <c r="H225" s="7"/>
      <c r="I225" s="49"/>
      <c r="J225" s="7"/>
      <c r="K225" s="63"/>
    </row>
    <row r="226" spans="1:11">
      <c r="A226" s="1"/>
      <c r="B226" s="7"/>
      <c r="C226" s="49"/>
      <c r="D226" s="49"/>
      <c r="E226" s="7"/>
      <c r="F226" s="7"/>
      <c r="G226" s="49"/>
      <c r="H226" s="7"/>
      <c r="I226" s="49"/>
      <c r="J226" s="7"/>
      <c r="K226" s="63"/>
    </row>
    <row r="227" spans="1:11">
      <c r="A227" s="1"/>
      <c r="B227" s="7"/>
      <c r="C227" s="49"/>
      <c r="D227" s="49"/>
      <c r="E227" s="7"/>
      <c r="F227" s="7"/>
      <c r="G227" s="49"/>
      <c r="H227" s="7"/>
      <c r="I227" s="49"/>
      <c r="J227" s="7"/>
      <c r="K227" s="63"/>
    </row>
    <row r="228" spans="1:11">
      <c r="A228" s="1"/>
      <c r="B228" s="7"/>
      <c r="C228" s="49"/>
      <c r="D228" s="49"/>
      <c r="E228" s="7"/>
      <c r="F228" s="7"/>
      <c r="G228" s="49"/>
      <c r="H228" s="7"/>
      <c r="I228" s="49"/>
      <c r="J228" s="7"/>
      <c r="K228" s="63"/>
    </row>
    <row r="229" spans="1:11">
      <c r="A229" s="1"/>
      <c r="B229" s="7"/>
      <c r="C229" s="49"/>
      <c r="D229" s="49"/>
      <c r="E229" s="7"/>
      <c r="F229" s="7"/>
      <c r="G229" s="49"/>
      <c r="H229" s="7"/>
      <c r="I229" s="49"/>
      <c r="J229" s="7"/>
      <c r="K229" s="63"/>
    </row>
    <row r="230" spans="1:11">
      <c r="A230" s="1"/>
      <c r="B230" s="7"/>
      <c r="C230" s="49"/>
      <c r="D230" s="49"/>
      <c r="E230" s="7"/>
      <c r="F230" s="7"/>
      <c r="G230" s="49"/>
      <c r="H230" s="7"/>
      <c r="I230" s="49"/>
      <c r="J230" s="7"/>
      <c r="K230" s="63"/>
    </row>
    <row r="231" spans="1:11">
      <c r="A231" s="1"/>
      <c r="B231" s="7"/>
      <c r="C231" s="49"/>
      <c r="D231" s="49"/>
      <c r="E231" s="7"/>
      <c r="F231" s="7"/>
      <c r="G231" s="49"/>
      <c r="H231" s="7"/>
      <c r="I231" s="49"/>
      <c r="J231" s="7"/>
      <c r="K231" s="63"/>
    </row>
    <row r="232" spans="1:11">
      <c r="A232" s="1"/>
      <c r="B232" s="7"/>
      <c r="C232" s="49"/>
      <c r="D232" s="49"/>
      <c r="E232" s="7"/>
      <c r="F232" s="7"/>
      <c r="G232" s="49"/>
      <c r="H232" s="7"/>
      <c r="I232" s="49"/>
      <c r="J232" s="7"/>
      <c r="K232" s="63"/>
    </row>
    <row r="233" spans="1:11">
      <c r="A233" s="1"/>
      <c r="B233" s="7"/>
      <c r="C233" s="49"/>
      <c r="D233" s="49"/>
      <c r="E233" s="7"/>
      <c r="F233" s="7"/>
      <c r="G233" s="49"/>
      <c r="H233" s="7"/>
      <c r="I233" s="49"/>
      <c r="J233" s="7"/>
      <c r="K233" s="63"/>
    </row>
    <row r="234" spans="1:11">
      <c r="A234" s="1"/>
      <c r="B234" s="7"/>
      <c r="C234" s="49"/>
      <c r="D234" s="49"/>
      <c r="E234" s="7"/>
      <c r="F234" s="7"/>
      <c r="G234" s="49"/>
      <c r="H234" s="7"/>
      <c r="I234" s="49"/>
      <c r="J234" s="7"/>
      <c r="K234" s="63"/>
    </row>
    <row r="235" spans="1:11">
      <c r="A235" s="4"/>
      <c r="B235" s="8"/>
      <c r="C235" s="48"/>
      <c r="D235" s="48"/>
      <c r="E235" s="8"/>
      <c r="F235" s="8"/>
      <c r="G235" s="48"/>
      <c r="H235" s="8"/>
      <c r="I235" s="48"/>
      <c r="J235" s="8"/>
      <c r="K235" s="61"/>
    </row>
    <row r="236" spans="1:11">
      <c r="B236" s="9"/>
      <c r="C236" s="50"/>
      <c r="D236" s="50"/>
      <c r="E236" s="9"/>
      <c r="F236" s="9"/>
      <c r="G236" s="50"/>
      <c r="H236" s="9"/>
      <c r="I236" s="50"/>
      <c r="J236" s="9"/>
      <c r="K236" s="64"/>
    </row>
    <row r="237" spans="1:11">
      <c r="B237" s="9"/>
      <c r="C237" s="50"/>
      <c r="D237" s="50"/>
      <c r="E237" s="9"/>
      <c r="F237" s="9"/>
      <c r="G237" s="50"/>
      <c r="H237" s="9"/>
      <c r="I237" s="50"/>
      <c r="J237" s="9"/>
      <c r="K237" s="64"/>
    </row>
    <row r="238" spans="1:11">
      <c r="B238" s="9"/>
      <c r="C238" s="50"/>
      <c r="D238" s="50"/>
      <c r="E238" s="9"/>
      <c r="F238" s="9"/>
      <c r="G238" s="50"/>
      <c r="H238" s="9"/>
      <c r="I238" s="50"/>
      <c r="J238" s="9"/>
      <c r="K238" s="64"/>
    </row>
    <row r="239" spans="1:11">
      <c r="B239" s="9"/>
      <c r="C239" s="50"/>
      <c r="D239" s="50"/>
      <c r="E239" s="9"/>
      <c r="F239" s="9"/>
      <c r="G239" s="50"/>
      <c r="H239" s="9"/>
      <c r="I239" s="50"/>
      <c r="J239" s="9"/>
      <c r="K239" s="64"/>
    </row>
    <row r="240" spans="1:11">
      <c r="B240" s="9"/>
      <c r="C240" s="50"/>
      <c r="D240" s="50"/>
      <c r="E240" s="9"/>
      <c r="F240" s="9"/>
      <c r="G240" s="50"/>
      <c r="H240" s="9"/>
      <c r="I240" s="50"/>
      <c r="J240" s="9"/>
      <c r="K240" s="64"/>
    </row>
    <row r="241" spans="2:11">
      <c r="B241" s="9"/>
      <c r="C241" s="50"/>
      <c r="D241" s="50"/>
      <c r="E241" s="9"/>
      <c r="F241" s="9"/>
      <c r="G241" s="50"/>
      <c r="H241" s="9"/>
      <c r="I241" s="50"/>
      <c r="J241" s="9"/>
      <c r="K241" s="64"/>
    </row>
    <row r="242" spans="2:11">
      <c r="B242" s="9"/>
      <c r="C242" s="50"/>
      <c r="D242" s="50"/>
      <c r="E242" s="9"/>
      <c r="F242" s="9"/>
      <c r="G242" s="50"/>
      <c r="H242" s="9"/>
      <c r="I242" s="50"/>
      <c r="J242" s="9"/>
      <c r="K242" s="64"/>
    </row>
    <row r="243" spans="2:11">
      <c r="B243" s="9"/>
      <c r="C243" s="50"/>
      <c r="D243" s="50"/>
      <c r="E243" s="9"/>
      <c r="F243" s="9"/>
      <c r="G243" s="50"/>
      <c r="H243" s="9"/>
      <c r="I243" s="50"/>
      <c r="J243" s="9"/>
      <c r="K243" s="64"/>
    </row>
    <row r="244" spans="2:11">
      <c r="B244" s="9"/>
      <c r="C244" s="50"/>
      <c r="D244" s="50"/>
      <c r="E244" s="9"/>
      <c r="F244" s="9"/>
      <c r="G244" s="50"/>
      <c r="H244" s="9"/>
      <c r="I244" s="50"/>
      <c r="J244" s="9"/>
      <c r="K244" s="64"/>
    </row>
    <row r="245" spans="2:11">
      <c r="B245" s="9"/>
      <c r="C245" s="50"/>
      <c r="D245" s="50"/>
      <c r="E245" s="9"/>
      <c r="F245" s="9"/>
      <c r="G245" s="50"/>
      <c r="H245" s="9"/>
      <c r="I245" s="50"/>
      <c r="J245" s="9"/>
      <c r="K245" s="64"/>
    </row>
    <row r="246" spans="2:11">
      <c r="B246" s="9"/>
      <c r="C246" s="50"/>
      <c r="D246" s="50"/>
      <c r="E246" s="9"/>
      <c r="F246" s="9"/>
      <c r="G246" s="50"/>
      <c r="H246" s="9"/>
      <c r="I246" s="50"/>
      <c r="J246" s="9"/>
      <c r="K246" s="64"/>
    </row>
    <row r="247" spans="2:11">
      <c r="B247" s="9"/>
      <c r="C247" s="50"/>
      <c r="D247" s="50"/>
      <c r="E247" s="9"/>
      <c r="F247" s="9"/>
      <c r="G247" s="50"/>
      <c r="H247" s="9"/>
      <c r="I247" s="50"/>
      <c r="J247" s="9"/>
      <c r="K247" s="64"/>
    </row>
    <row r="248" spans="2:11">
      <c r="B248" s="9"/>
      <c r="C248" s="50"/>
      <c r="D248" s="50"/>
      <c r="E248" s="9"/>
      <c r="F248" s="9"/>
      <c r="G248" s="50"/>
      <c r="H248" s="9"/>
      <c r="I248" s="50"/>
      <c r="J248" s="9"/>
      <c r="K248" s="64"/>
    </row>
    <row r="249" spans="2:11">
      <c r="B249" s="9"/>
      <c r="C249" s="50"/>
      <c r="D249" s="50"/>
      <c r="E249" s="9"/>
      <c r="F249" s="9"/>
      <c r="G249" s="50"/>
      <c r="H249" s="9"/>
      <c r="I249" s="50"/>
      <c r="J249" s="9"/>
      <c r="K249" s="64"/>
    </row>
    <row r="250" spans="2:11">
      <c r="B250" s="9"/>
      <c r="C250" s="50"/>
      <c r="D250" s="50"/>
      <c r="E250" s="9"/>
      <c r="F250" s="9"/>
      <c r="G250" s="50"/>
      <c r="H250" s="9"/>
      <c r="I250" s="50"/>
      <c r="J250" s="9"/>
      <c r="K250" s="64"/>
    </row>
    <row r="251" spans="2:11">
      <c r="B251" s="9"/>
      <c r="C251" s="50"/>
      <c r="D251" s="50"/>
      <c r="E251" s="9"/>
      <c r="F251" s="9"/>
      <c r="G251" s="50"/>
      <c r="H251" s="9"/>
      <c r="I251" s="50"/>
      <c r="J251" s="9"/>
      <c r="K251" s="64"/>
    </row>
    <row r="252" spans="2:11">
      <c r="B252" s="9"/>
      <c r="C252" s="50"/>
      <c r="D252" s="50"/>
      <c r="E252" s="9"/>
      <c r="F252" s="9"/>
      <c r="G252" s="50"/>
      <c r="H252" s="9"/>
      <c r="I252" s="50"/>
      <c r="J252" s="9"/>
      <c r="K252" s="64"/>
    </row>
    <row r="253" spans="2:11">
      <c r="B253" s="9"/>
      <c r="C253" s="50"/>
      <c r="D253" s="50"/>
      <c r="E253" s="9"/>
      <c r="F253" s="9"/>
      <c r="G253" s="50"/>
      <c r="H253" s="9"/>
      <c r="I253" s="50"/>
      <c r="J253" s="9"/>
      <c r="K253" s="64"/>
    </row>
    <row r="254" spans="2:11">
      <c r="B254" s="9"/>
      <c r="C254" s="50"/>
      <c r="D254" s="50"/>
      <c r="E254" s="9"/>
      <c r="F254" s="9"/>
      <c r="G254" s="50"/>
      <c r="H254" s="9"/>
      <c r="I254" s="50"/>
      <c r="J254" s="9"/>
      <c r="K254" s="64"/>
    </row>
  </sheetData>
  <mergeCells count="40">
    <mergeCell ref="A112:H112"/>
    <mergeCell ref="J112:K112"/>
    <mergeCell ref="A146:H146"/>
    <mergeCell ref="J146:K146"/>
    <mergeCell ref="A74:H74"/>
    <mergeCell ref="J74:K74"/>
    <mergeCell ref="A109:H109"/>
    <mergeCell ref="J109:K109"/>
    <mergeCell ref="A110:A111"/>
    <mergeCell ref="B110:B111"/>
    <mergeCell ref="D110:D111"/>
    <mergeCell ref="E110:E111"/>
    <mergeCell ref="F110:G110"/>
    <mergeCell ref="H110:I110"/>
    <mergeCell ref="D36:D37"/>
    <mergeCell ref="E36:E37"/>
    <mergeCell ref="A71:H71"/>
    <mergeCell ref="J71:K71"/>
    <mergeCell ref="A72:A73"/>
    <mergeCell ref="B72:B73"/>
    <mergeCell ref="D72:D73"/>
    <mergeCell ref="E72:E73"/>
    <mergeCell ref="F72:G72"/>
    <mergeCell ref="H72:I72"/>
    <mergeCell ref="F36:G36"/>
    <mergeCell ref="H36:I36"/>
    <mergeCell ref="A38:H38"/>
    <mergeCell ref="J38:K38"/>
    <mergeCell ref="A1:K1"/>
    <mergeCell ref="A2:K2"/>
    <mergeCell ref="F3:G3"/>
    <mergeCell ref="A3:A4"/>
    <mergeCell ref="B3:B4"/>
    <mergeCell ref="E3:E4"/>
    <mergeCell ref="D3:D4"/>
    <mergeCell ref="H3:I3"/>
    <mergeCell ref="A35:H35"/>
    <mergeCell ref="J35:K35"/>
    <mergeCell ref="A36:A37"/>
    <mergeCell ref="B36:B37"/>
  </mergeCells>
  <pageMargins left="0.7" right="0.7" top="0.75" bottom="0.75" header="0.3" footer="0.3"/>
  <pageSetup scale="63" orientation="landscape" r:id="rId1"/>
  <rowBreaks count="4" manualBreakCount="4">
    <brk id="35" max="16383" man="1"/>
    <brk id="71" max="16383" man="1"/>
    <brk id="109" max="16383" man="1"/>
    <brk id="1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10AF2-B736-435E-A841-8F098A89F6A7}">
  <dimension ref="A1:K71"/>
  <sheetViews>
    <sheetView view="pageBreakPreview" topLeftCell="A57" zoomScaleNormal="100" zoomScaleSheetLayoutView="100" workbookViewId="0">
      <selection activeCell="A72" sqref="A72"/>
    </sheetView>
  </sheetViews>
  <sheetFormatPr defaultRowHeight="15"/>
  <cols>
    <col min="1" max="1" width="6.85546875" customWidth="1"/>
    <col min="2" max="2" width="38.42578125" customWidth="1"/>
    <col min="3" max="3" width="12.28515625" customWidth="1"/>
    <col min="4" max="4" width="11.28515625" customWidth="1"/>
    <col min="5" max="5" width="11.85546875" customWidth="1"/>
    <col min="6" max="6" width="23" customWidth="1"/>
    <col min="7" max="7" width="10.85546875" customWidth="1"/>
    <col min="8" max="8" width="22" customWidth="1"/>
    <col min="9" max="9" width="15.28515625" customWidth="1"/>
    <col min="10" max="10" width="15" customWidth="1"/>
    <col min="11" max="11" width="19.140625" customWidth="1"/>
  </cols>
  <sheetData>
    <row r="1" spans="1:11" ht="21">
      <c r="A1" s="98" t="s">
        <v>297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1">
      <c r="A3" s="100" t="s">
        <v>1</v>
      </c>
      <c r="B3" s="100" t="s">
        <v>14</v>
      </c>
      <c r="C3" s="40" t="s">
        <v>2</v>
      </c>
      <c r="D3" s="102" t="s">
        <v>4</v>
      </c>
      <c r="E3" s="100" t="s">
        <v>5</v>
      </c>
      <c r="F3" s="93" t="s">
        <v>6</v>
      </c>
      <c r="G3" s="94"/>
      <c r="H3" s="93" t="s">
        <v>9</v>
      </c>
      <c r="I3" s="94"/>
      <c r="J3" s="10" t="s">
        <v>12</v>
      </c>
      <c r="K3" s="69" t="s">
        <v>15</v>
      </c>
    </row>
    <row r="4" spans="1:11" ht="21">
      <c r="A4" s="101"/>
      <c r="B4" s="101"/>
      <c r="C4" s="41" t="s">
        <v>3</v>
      </c>
      <c r="D4" s="103"/>
      <c r="E4" s="101"/>
      <c r="F4" s="11" t="s">
        <v>7</v>
      </c>
      <c r="G4" s="52" t="s">
        <v>8</v>
      </c>
      <c r="H4" s="11" t="s">
        <v>10</v>
      </c>
      <c r="I4" s="52" t="s">
        <v>11</v>
      </c>
      <c r="J4" s="12" t="s">
        <v>13</v>
      </c>
      <c r="K4" s="70" t="s">
        <v>16</v>
      </c>
    </row>
    <row r="5" spans="1:11" ht="21">
      <c r="A5" s="4">
        <v>1</v>
      </c>
      <c r="B5" s="14" t="s">
        <v>19</v>
      </c>
      <c r="C5" s="15">
        <v>101724</v>
      </c>
      <c r="D5" s="15">
        <v>101724</v>
      </c>
      <c r="E5" s="4" t="s">
        <v>20</v>
      </c>
      <c r="F5" s="13" t="s">
        <v>21</v>
      </c>
      <c r="G5" s="15">
        <v>101724</v>
      </c>
      <c r="H5" s="13" t="s">
        <v>21</v>
      </c>
      <c r="I5" s="15">
        <v>101724</v>
      </c>
      <c r="J5" s="35" t="s">
        <v>22</v>
      </c>
      <c r="K5" s="6" t="s">
        <v>217</v>
      </c>
    </row>
    <row r="6" spans="1:11" ht="21">
      <c r="A6" s="17"/>
      <c r="B6" s="18" t="s">
        <v>18</v>
      </c>
      <c r="C6" s="42"/>
      <c r="D6" s="42"/>
      <c r="E6" s="18"/>
      <c r="F6" s="18"/>
      <c r="G6" s="42"/>
      <c r="H6" s="18"/>
      <c r="I6" s="42"/>
      <c r="J6" s="36" t="s">
        <v>23</v>
      </c>
      <c r="K6" s="59" t="s">
        <v>218</v>
      </c>
    </row>
    <row r="7" spans="1:11" ht="21">
      <c r="A7" s="5"/>
      <c r="B7" s="18" t="s">
        <v>17</v>
      </c>
      <c r="C7" s="43"/>
      <c r="D7" s="43"/>
      <c r="E7" s="16"/>
      <c r="F7" s="16"/>
      <c r="G7" s="43"/>
      <c r="H7" s="16"/>
      <c r="I7" s="43"/>
      <c r="J7" s="37"/>
      <c r="K7" s="60"/>
    </row>
    <row r="8" spans="1:11" ht="22.5" customHeight="1">
      <c r="A8" s="21">
        <v>2</v>
      </c>
      <c r="B8" s="19" t="s">
        <v>27</v>
      </c>
      <c r="C8" s="44">
        <v>38614</v>
      </c>
      <c r="D8" s="15">
        <v>38614</v>
      </c>
      <c r="E8" s="2" t="s">
        <v>20</v>
      </c>
      <c r="F8" s="20" t="s">
        <v>25</v>
      </c>
      <c r="G8" s="15">
        <v>38614</v>
      </c>
      <c r="H8" s="20" t="s">
        <v>25</v>
      </c>
      <c r="I8" s="15">
        <v>38614</v>
      </c>
      <c r="J8" s="35" t="s">
        <v>22</v>
      </c>
      <c r="K8" s="71" t="s">
        <v>219</v>
      </c>
    </row>
    <row r="9" spans="1:11" ht="21" customHeight="1">
      <c r="A9" s="22"/>
      <c r="B9" s="23" t="s">
        <v>28</v>
      </c>
      <c r="C9" s="45"/>
      <c r="D9" s="43"/>
      <c r="E9" s="25"/>
      <c r="F9" s="26"/>
      <c r="G9" s="43"/>
      <c r="H9" s="26"/>
      <c r="I9" s="43"/>
      <c r="J9" s="36" t="s">
        <v>23</v>
      </c>
      <c r="K9" s="72" t="s">
        <v>230</v>
      </c>
    </row>
    <row r="10" spans="1:11" ht="23.25" customHeight="1">
      <c r="A10" s="21">
        <v>3</v>
      </c>
      <c r="B10" s="19" t="s">
        <v>27</v>
      </c>
      <c r="C10" s="44">
        <v>25350</v>
      </c>
      <c r="D10" s="15">
        <v>25350</v>
      </c>
      <c r="E10" s="2" t="s">
        <v>20</v>
      </c>
      <c r="F10" s="20" t="s">
        <v>25</v>
      </c>
      <c r="G10" s="15">
        <v>25350</v>
      </c>
      <c r="H10" s="20" t="s">
        <v>25</v>
      </c>
      <c r="I10" s="15">
        <v>25350</v>
      </c>
      <c r="J10" s="35" t="s">
        <v>22</v>
      </c>
      <c r="K10" s="71" t="s">
        <v>220</v>
      </c>
    </row>
    <row r="11" spans="1:11" ht="24.75" customHeight="1">
      <c r="A11" s="22"/>
      <c r="B11" s="30" t="s">
        <v>42</v>
      </c>
      <c r="C11" s="45"/>
      <c r="D11" s="43"/>
      <c r="E11" s="25"/>
      <c r="F11" s="26"/>
      <c r="G11" s="43"/>
      <c r="H11" s="26"/>
      <c r="I11" s="43"/>
      <c r="J11" s="36" t="s">
        <v>23</v>
      </c>
      <c r="K11" s="72" t="s">
        <v>230</v>
      </c>
    </row>
    <row r="12" spans="1:11" ht="24.75" customHeight="1">
      <c r="A12" s="21">
        <v>4</v>
      </c>
      <c r="B12" s="31" t="s">
        <v>44</v>
      </c>
      <c r="C12" s="44">
        <v>7420</v>
      </c>
      <c r="D12" s="15">
        <v>7420</v>
      </c>
      <c r="E12" s="2" t="s">
        <v>20</v>
      </c>
      <c r="F12" s="20" t="s">
        <v>25</v>
      </c>
      <c r="G12" s="15">
        <v>7420</v>
      </c>
      <c r="H12" s="20" t="s">
        <v>25</v>
      </c>
      <c r="I12" s="15">
        <v>7420</v>
      </c>
      <c r="J12" s="35" t="s">
        <v>22</v>
      </c>
      <c r="K12" s="71" t="s">
        <v>221</v>
      </c>
    </row>
    <row r="13" spans="1:11" ht="23.25" customHeight="1">
      <c r="A13" s="22"/>
      <c r="B13" s="30" t="s">
        <v>45</v>
      </c>
      <c r="C13" s="45"/>
      <c r="D13" s="43"/>
      <c r="E13" s="25"/>
      <c r="F13" s="26"/>
      <c r="G13" s="43"/>
      <c r="H13" s="26"/>
      <c r="I13" s="43"/>
      <c r="J13" s="38" t="s">
        <v>23</v>
      </c>
      <c r="K13" s="72" t="s">
        <v>230</v>
      </c>
    </row>
    <row r="14" spans="1:11" ht="25.5" customHeight="1">
      <c r="A14" s="21">
        <v>5</v>
      </c>
      <c r="B14" s="19" t="s">
        <v>44</v>
      </c>
      <c r="C14" s="44">
        <v>24210</v>
      </c>
      <c r="D14" s="15">
        <v>24210</v>
      </c>
      <c r="E14" s="2" t="s">
        <v>20</v>
      </c>
      <c r="F14" s="20" t="s">
        <v>25</v>
      </c>
      <c r="G14" s="15">
        <v>24210</v>
      </c>
      <c r="H14" s="20" t="s">
        <v>25</v>
      </c>
      <c r="I14" s="15">
        <v>24210</v>
      </c>
      <c r="J14" s="35" t="s">
        <v>22</v>
      </c>
      <c r="K14" s="71" t="s">
        <v>222</v>
      </c>
    </row>
    <row r="15" spans="1:11" ht="24.75" customHeight="1">
      <c r="A15" s="22"/>
      <c r="B15" s="30" t="s">
        <v>46</v>
      </c>
      <c r="C15" s="45"/>
      <c r="D15" s="43"/>
      <c r="E15" s="25"/>
      <c r="F15" s="26"/>
      <c r="G15" s="43"/>
      <c r="H15" s="26"/>
      <c r="I15" s="43"/>
      <c r="J15" s="36" t="s">
        <v>23</v>
      </c>
      <c r="K15" s="72" t="s">
        <v>230</v>
      </c>
    </row>
    <row r="16" spans="1:11" ht="24" customHeight="1">
      <c r="A16" s="21">
        <v>6</v>
      </c>
      <c r="B16" s="19" t="s">
        <v>44</v>
      </c>
      <c r="C16" s="44">
        <v>5720</v>
      </c>
      <c r="D16" s="15">
        <v>5720</v>
      </c>
      <c r="E16" s="2" t="s">
        <v>20</v>
      </c>
      <c r="F16" s="20" t="s">
        <v>25</v>
      </c>
      <c r="G16" s="15">
        <v>5720</v>
      </c>
      <c r="H16" s="20" t="s">
        <v>25</v>
      </c>
      <c r="I16" s="15">
        <v>5720</v>
      </c>
      <c r="J16" s="35" t="s">
        <v>22</v>
      </c>
      <c r="K16" s="71" t="s">
        <v>223</v>
      </c>
    </row>
    <row r="17" spans="1:11" ht="24.75" customHeight="1">
      <c r="A17" s="22"/>
      <c r="B17" s="32" t="s">
        <v>49</v>
      </c>
      <c r="C17" s="45"/>
      <c r="D17" s="43"/>
      <c r="E17" s="3"/>
      <c r="F17" s="26"/>
      <c r="G17" s="43"/>
      <c r="H17" s="26"/>
      <c r="I17" s="43"/>
      <c r="J17" s="37" t="s">
        <v>23</v>
      </c>
      <c r="K17" s="72" t="s">
        <v>230</v>
      </c>
    </row>
    <row r="18" spans="1:11" ht="28.5" customHeight="1">
      <c r="A18" s="33">
        <v>7</v>
      </c>
      <c r="B18" s="23" t="s">
        <v>44</v>
      </c>
      <c r="C18" s="46">
        <v>1110</v>
      </c>
      <c r="D18" s="42">
        <v>1110</v>
      </c>
      <c r="E18" s="25" t="s">
        <v>20</v>
      </c>
      <c r="F18" s="27" t="s">
        <v>25</v>
      </c>
      <c r="G18" s="42">
        <v>1110</v>
      </c>
      <c r="H18" s="27" t="s">
        <v>25</v>
      </c>
      <c r="I18" s="42">
        <v>1110</v>
      </c>
      <c r="J18" s="35" t="s">
        <v>22</v>
      </c>
      <c r="K18" s="71" t="s">
        <v>224</v>
      </c>
    </row>
    <row r="19" spans="1:11" ht="23.25" customHeight="1">
      <c r="A19" s="22"/>
      <c r="B19" s="30" t="s">
        <v>51</v>
      </c>
      <c r="C19" s="45"/>
      <c r="D19" s="43"/>
      <c r="E19" s="25"/>
      <c r="F19" s="26"/>
      <c r="G19" s="43"/>
      <c r="H19" s="26"/>
      <c r="I19" s="43"/>
      <c r="J19" s="37" t="s">
        <v>23</v>
      </c>
      <c r="K19" s="72" t="s">
        <v>230</v>
      </c>
    </row>
    <row r="20" spans="1:11" ht="24" customHeight="1">
      <c r="A20" s="21">
        <v>8</v>
      </c>
      <c r="B20" s="19" t="s">
        <v>27</v>
      </c>
      <c r="C20" s="44">
        <v>1587</v>
      </c>
      <c r="D20" s="15">
        <v>1587</v>
      </c>
      <c r="E20" s="2" t="s">
        <v>20</v>
      </c>
      <c r="F20" s="20" t="s">
        <v>25</v>
      </c>
      <c r="G20" s="15">
        <v>1587</v>
      </c>
      <c r="H20" s="20" t="s">
        <v>25</v>
      </c>
      <c r="I20" s="15">
        <v>1587</v>
      </c>
      <c r="J20" s="35" t="s">
        <v>22</v>
      </c>
      <c r="K20" s="71" t="s">
        <v>225</v>
      </c>
    </row>
    <row r="21" spans="1:11" ht="24" customHeight="1">
      <c r="A21" s="22"/>
      <c r="B21" s="30" t="s">
        <v>53</v>
      </c>
      <c r="C21" s="45"/>
      <c r="D21" s="43"/>
      <c r="E21" s="25"/>
      <c r="F21" s="26"/>
      <c r="G21" s="43"/>
      <c r="H21" s="26"/>
      <c r="I21" s="43"/>
      <c r="J21" s="37" t="s">
        <v>23</v>
      </c>
      <c r="K21" s="72" t="s">
        <v>230</v>
      </c>
    </row>
    <row r="22" spans="1:11" ht="27" customHeight="1">
      <c r="A22" s="21">
        <v>9</v>
      </c>
      <c r="B22" s="19" t="s">
        <v>27</v>
      </c>
      <c r="C22" s="44">
        <v>0</v>
      </c>
      <c r="D22" s="15">
        <v>0</v>
      </c>
      <c r="E22" s="2" t="s">
        <v>20</v>
      </c>
      <c r="F22" s="20" t="s">
        <v>25</v>
      </c>
      <c r="G22" s="15">
        <v>0</v>
      </c>
      <c r="H22" s="20" t="s">
        <v>25</v>
      </c>
      <c r="I22" s="15">
        <v>0</v>
      </c>
      <c r="J22" s="35" t="s">
        <v>22</v>
      </c>
      <c r="K22" s="71" t="s">
        <v>226</v>
      </c>
    </row>
    <row r="23" spans="1:11" ht="23.25" customHeight="1">
      <c r="A23" s="22"/>
      <c r="B23" s="82" t="s">
        <v>55</v>
      </c>
      <c r="C23" s="43"/>
      <c r="D23" s="43"/>
      <c r="E23" s="3"/>
      <c r="F23" s="26"/>
      <c r="G23" s="43"/>
      <c r="H23" s="26"/>
      <c r="I23" s="43"/>
      <c r="J23" s="37" t="s">
        <v>23</v>
      </c>
      <c r="K23" s="72" t="s">
        <v>230</v>
      </c>
    </row>
    <row r="24" spans="1:11" ht="21">
      <c r="A24" s="17">
        <v>10</v>
      </c>
      <c r="B24" s="74" t="s">
        <v>228</v>
      </c>
      <c r="C24" s="42">
        <v>948</v>
      </c>
      <c r="D24" s="42">
        <v>948</v>
      </c>
      <c r="E24" s="2" t="s">
        <v>20</v>
      </c>
      <c r="F24" s="18" t="s">
        <v>229</v>
      </c>
      <c r="G24" s="42">
        <v>948</v>
      </c>
      <c r="H24" s="18" t="s">
        <v>229</v>
      </c>
      <c r="I24" s="42">
        <v>948</v>
      </c>
      <c r="J24" s="36" t="s">
        <v>22</v>
      </c>
      <c r="K24" s="59" t="s">
        <v>227</v>
      </c>
    </row>
    <row r="25" spans="1:11" ht="21">
      <c r="A25" s="5"/>
      <c r="B25" s="16"/>
      <c r="C25" s="43"/>
      <c r="D25" s="43"/>
      <c r="E25" s="16"/>
      <c r="F25" s="16"/>
      <c r="G25" s="43"/>
      <c r="H25" s="16"/>
      <c r="I25" s="43"/>
      <c r="J25" s="37" t="s">
        <v>23</v>
      </c>
      <c r="K25" s="72" t="s">
        <v>218</v>
      </c>
    </row>
    <row r="26" spans="1:11" ht="21">
      <c r="A26" s="4">
        <v>11</v>
      </c>
      <c r="B26" s="58" t="s">
        <v>231</v>
      </c>
      <c r="C26" s="15">
        <v>14290</v>
      </c>
      <c r="D26" s="15">
        <v>14290</v>
      </c>
      <c r="E26" s="2" t="s">
        <v>20</v>
      </c>
      <c r="F26" s="18" t="s">
        <v>229</v>
      </c>
      <c r="G26" s="15">
        <v>14290</v>
      </c>
      <c r="H26" s="18" t="s">
        <v>229</v>
      </c>
      <c r="I26" s="15">
        <v>14290</v>
      </c>
      <c r="J26" s="35" t="s">
        <v>22</v>
      </c>
      <c r="K26" s="6" t="s">
        <v>233</v>
      </c>
    </row>
    <row r="27" spans="1:11" ht="21">
      <c r="A27" s="5"/>
      <c r="B27" s="16" t="s">
        <v>232</v>
      </c>
      <c r="C27" s="43"/>
      <c r="D27" s="43"/>
      <c r="E27" s="16"/>
      <c r="F27" s="16"/>
      <c r="G27" s="43"/>
      <c r="H27" s="16"/>
      <c r="I27" s="43"/>
      <c r="J27" s="37" t="s">
        <v>23</v>
      </c>
      <c r="K27" s="72" t="s">
        <v>218</v>
      </c>
    </row>
    <row r="28" spans="1:11" ht="21">
      <c r="A28" s="4">
        <v>12</v>
      </c>
      <c r="B28" s="81" t="s">
        <v>234</v>
      </c>
      <c r="C28" s="44">
        <v>420</v>
      </c>
      <c r="D28" s="15">
        <v>420</v>
      </c>
      <c r="E28" s="2" t="s">
        <v>20</v>
      </c>
      <c r="F28" s="14" t="s">
        <v>31</v>
      </c>
      <c r="G28" s="15">
        <v>420</v>
      </c>
      <c r="H28" s="14" t="s">
        <v>31</v>
      </c>
      <c r="I28" s="15">
        <v>420</v>
      </c>
      <c r="J28" s="35" t="s">
        <v>22</v>
      </c>
      <c r="K28" s="6" t="s">
        <v>236</v>
      </c>
    </row>
    <row r="29" spans="1:11" ht="21">
      <c r="A29" s="5"/>
      <c r="B29" s="82"/>
      <c r="C29" s="80"/>
      <c r="D29" s="47"/>
      <c r="E29" s="28"/>
      <c r="F29" s="28"/>
      <c r="G29" s="47"/>
      <c r="H29" s="28"/>
      <c r="I29" s="43"/>
      <c r="J29" s="37" t="s">
        <v>23</v>
      </c>
      <c r="K29" s="72" t="s">
        <v>237</v>
      </c>
    </row>
    <row r="30" spans="1:11" ht="21">
      <c r="A30" s="4">
        <v>13</v>
      </c>
      <c r="B30" s="81" t="s">
        <v>234</v>
      </c>
      <c r="C30" s="44">
        <v>420</v>
      </c>
      <c r="D30" s="15">
        <v>420</v>
      </c>
      <c r="E30" s="2" t="s">
        <v>20</v>
      </c>
      <c r="F30" s="14" t="s">
        <v>31</v>
      </c>
      <c r="G30" s="15">
        <v>420</v>
      </c>
      <c r="H30" s="14" t="s">
        <v>31</v>
      </c>
      <c r="I30" s="15">
        <v>420</v>
      </c>
      <c r="J30" s="35" t="s">
        <v>22</v>
      </c>
      <c r="K30" s="6" t="s">
        <v>235</v>
      </c>
    </row>
    <row r="31" spans="1:11" ht="21">
      <c r="A31" s="5"/>
      <c r="B31" s="82"/>
      <c r="C31" s="45"/>
      <c r="D31" s="43"/>
      <c r="E31" s="16"/>
      <c r="F31" s="16"/>
      <c r="G31" s="43"/>
      <c r="H31" s="16"/>
      <c r="I31" s="43"/>
      <c r="J31" s="37" t="s">
        <v>23</v>
      </c>
      <c r="K31" s="72" t="s">
        <v>238</v>
      </c>
    </row>
    <row r="32" spans="1:11" ht="21">
      <c r="A32" s="4">
        <v>14</v>
      </c>
      <c r="B32" t="s">
        <v>239</v>
      </c>
      <c r="C32" s="15">
        <v>2200</v>
      </c>
      <c r="D32" s="15">
        <v>2200</v>
      </c>
      <c r="E32" s="2" t="s">
        <v>20</v>
      </c>
      <c r="F32" s="14" t="s">
        <v>240</v>
      </c>
      <c r="G32" s="15">
        <v>2200</v>
      </c>
      <c r="H32" s="14" t="s">
        <v>240</v>
      </c>
      <c r="I32" s="15">
        <v>2200</v>
      </c>
      <c r="J32" s="35" t="s">
        <v>22</v>
      </c>
      <c r="K32" s="6" t="s">
        <v>242</v>
      </c>
    </row>
    <row r="33" spans="1:11" ht="21">
      <c r="A33" s="17"/>
      <c r="B33" s="18"/>
      <c r="C33" s="42"/>
      <c r="D33" s="42"/>
      <c r="E33" s="18"/>
      <c r="F33" s="18"/>
      <c r="G33" s="42"/>
      <c r="H33" s="18"/>
      <c r="I33" s="42"/>
      <c r="J33" s="36" t="s">
        <v>23</v>
      </c>
      <c r="K33" s="72" t="s">
        <v>243</v>
      </c>
    </row>
    <row r="34" spans="1:11" ht="21">
      <c r="A34" s="4">
        <v>15</v>
      </c>
      <c r="B34" s="14" t="s">
        <v>245</v>
      </c>
      <c r="C34" s="15">
        <v>4140</v>
      </c>
      <c r="D34" s="15">
        <v>4140</v>
      </c>
      <c r="E34" s="2" t="s">
        <v>20</v>
      </c>
      <c r="F34" s="14" t="s">
        <v>240</v>
      </c>
      <c r="G34" s="15">
        <v>4140</v>
      </c>
      <c r="H34" s="14" t="s">
        <v>241</v>
      </c>
      <c r="I34" s="15">
        <v>4140</v>
      </c>
      <c r="J34" s="35" t="s">
        <v>22</v>
      </c>
      <c r="K34" s="6" t="s">
        <v>244</v>
      </c>
    </row>
    <row r="35" spans="1:11" ht="21">
      <c r="A35" s="5"/>
      <c r="B35" s="16" t="s">
        <v>246</v>
      </c>
      <c r="C35" s="43"/>
      <c r="D35" s="43"/>
      <c r="E35" s="16"/>
      <c r="F35" s="16"/>
      <c r="G35" s="43"/>
      <c r="H35" s="16"/>
      <c r="I35" s="42"/>
      <c r="J35" s="36" t="s">
        <v>23</v>
      </c>
      <c r="K35" s="72" t="s">
        <v>243</v>
      </c>
    </row>
    <row r="36" spans="1:11" ht="21">
      <c r="A36" s="95" t="s">
        <v>62</v>
      </c>
      <c r="B36" s="96"/>
      <c r="C36" s="96"/>
      <c r="D36" s="96"/>
      <c r="E36" s="96"/>
      <c r="F36" s="96"/>
      <c r="G36" s="96"/>
      <c r="H36" s="97"/>
      <c r="I36" s="39">
        <f>SUM(I5:I35)</f>
        <v>228153</v>
      </c>
      <c r="J36" s="104"/>
      <c r="K36" s="105"/>
    </row>
    <row r="37" spans="1:11" ht="21">
      <c r="A37" s="100" t="s">
        <v>1</v>
      </c>
      <c r="B37" s="100" t="s">
        <v>14</v>
      </c>
      <c r="C37" s="40" t="s">
        <v>2</v>
      </c>
      <c r="D37" s="102" t="s">
        <v>4</v>
      </c>
      <c r="E37" s="100" t="s">
        <v>5</v>
      </c>
      <c r="F37" s="93" t="s">
        <v>6</v>
      </c>
      <c r="G37" s="94"/>
      <c r="H37" s="93" t="s">
        <v>9</v>
      </c>
      <c r="I37" s="94"/>
      <c r="J37" s="10" t="s">
        <v>12</v>
      </c>
      <c r="K37" s="69" t="s">
        <v>15</v>
      </c>
    </row>
    <row r="38" spans="1:11" ht="21">
      <c r="A38" s="101"/>
      <c r="B38" s="101"/>
      <c r="C38" s="41" t="s">
        <v>3</v>
      </c>
      <c r="D38" s="103"/>
      <c r="E38" s="101"/>
      <c r="F38" s="11" t="s">
        <v>7</v>
      </c>
      <c r="G38" s="52" t="s">
        <v>8</v>
      </c>
      <c r="H38" s="11" t="s">
        <v>10</v>
      </c>
      <c r="I38" s="52" t="s">
        <v>11</v>
      </c>
      <c r="J38" s="12" t="s">
        <v>13</v>
      </c>
      <c r="K38" s="70" t="s">
        <v>16</v>
      </c>
    </row>
    <row r="39" spans="1:11" ht="21">
      <c r="A39" s="95" t="s">
        <v>92</v>
      </c>
      <c r="B39" s="96"/>
      <c r="C39" s="96"/>
      <c r="D39" s="96"/>
      <c r="E39" s="96"/>
      <c r="F39" s="96"/>
      <c r="G39" s="96"/>
      <c r="H39" s="97"/>
      <c r="I39" s="39">
        <v>228153</v>
      </c>
      <c r="J39" s="95"/>
      <c r="K39" s="97"/>
    </row>
    <row r="40" spans="1:11" s="29" customFormat="1" ht="21">
      <c r="A40" s="4">
        <v>16</v>
      </c>
      <c r="B40" s="29" t="s">
        <v>248</v>
      </c>
      <c r="C40" s="15">
        <v>2700</v>
      </c>
      <c r="D40" s="15">
        <v>2700</v>
      </c>
      <c r="E40" s="4" t="s">
        <v>64</v>
      </c>
      <c r="F40" s="29" t="s">
        <v>60</v>
      </c>
      <c r="G40" s="15">
        <v>2700</v>
      </c>
      <c r="H40" s="29" t="s">
        <v>60</v>
      </c>
      <c r="I40" s="15">
        <v>2700</v>
      </c>
      <c r="J40" s="35" t="s">
        <v>22</v>
      </c>
      <c r="K40" s="6" t="s">
        <v>247</v>
      </c>
    </row>
    <row r="41" spans="1:11" ht="21">
      <c r="A41" s="5"/>
      <c r="B41" s="16"/>
      <c r="C41" s="43"/>
      <c r="D41" s="43"/>
      <c r="E41" s="16"/>
      <c r="F41" s="16"/>
      <c r="G41" s="43"/>
      <c r="H41" s="16"/>
      <c r="I41" s="43"/>
      <c r="J41" s="36" t="s">
        <v>23</v>
      </c>
      <c r="K41" s="59" t="s">
        <v>243</v>
      </c>
    </row>
    <row r="42" spans="1:11" s="29" customFormat="1" ht="21">
      <c r="A42" s="4">
        <v>17</v>
      </c>
      <c r="B42" s="29" t="s">
        <v>250</v>
      </c>
      <c r="C42" s="15">
        <v>4000</v>
      </c>
      <c r="D42" s="15">
        <v>4000</v>
      </c>
      <c r="E42" s="4" t="s">
        <v>64</v>
      </c>
      <c r="F42" s="29" t="s">
        <v>186</v>
      </c>
      <c r="G42" s="15">
        <v>4000</v>
      </c>
      <c r="H42" s="29" t="s">
        <v>186</v>
      </c>
      <c r="I42" s="15">
        <v>4000</v>
      </c>
      <c r="J42" s="14" t="s">
        <v>22</v>
      </c>
      <c r="K42" s="6" t="s">
        <v>253</v>
      </c>
    </row>
    <row r="43" spans="1:11" s="29" customFormat="1" ht="21">
      <c r="A43" s="5"/>
      <c r="B43" s="16" t="s">
        <v>249</v>
      </c>
      <c r="C43" s="43"/>
      <c r="D43" s="43"/>
      <c r="E43" s="16"/>
      <c r="F43" s="16"/>
      <c r="G43" s="43"/>
      <c r="H43" s="16"/>
      <c r="I43" s="43"/>
      <c r="J43" s="18" t="s">
        <v>23</v>
      </c>
      <c r="K43" s="59" t="s">
        <v>230</v>
      </c>
    </row>
    <row r="44" spans="1:11" s="29" customFormat="1" ht="21">
      <c r="A44" s="4">
        <v>18</v>
      </c>
      <c r="B44" s="29" t="s">
        <v>251</v>
      </c>
      <c r="C44" s="15">
        <v>4000</v>
      </c>
      <c r="D44" s="15">
        <v>4000</v>
      </c>
      <c r="E44" s="4" t="s">
        <v>64</v>
      </c>
      <c r="F44" s="29" t="s">
        <v>186</v>
      </c>
      <c r="G44" s="15">
        <v>4000</v>
      </c>
      <c r="H44" s="29" t="s">
        <v>186</v>
      </c>
      <c r="I44" s="15">
        <v>4000</v>
      </c>
      <c r="J44" s="14" t="s">
        <v>22</v>
      </c>
      <c r="K44" s="6" t="s">
        <v>254</v>
      </c>
    </row>
    <row r="45" spans="1:11" s="29" customFormat="1" ht="21">
      <c r="A45" s="5"/>
      <c r="B45" s="16" t="s">
        <v>249</v>
      </c>
      <c r="C45" s="43"/>
      <c r="D45" s="43"/>
      <c r="E45" s="16"/>
      <c r="F45" s="16"/>
      <c r="G45" s="43"/>
      <c r="H45" s="16"/>
      <c r="I45" s="43"/>
      <c r="J45" s="16" t="s">
        <v>23</v>
      </c>
      <c r="K45" s="59" t="s">
        <v>230</v>
      </c>
    </row>
    <row r="46" spans="1:11" s="29" customFormat="1" ht="21">
      <c r="A46" s="4">
        <v>19</v>
      </c>
      <c r="B46" s="29" t="s">
        <v>252</v>
      </c>
      <c r="C46" s="15">
        <v>4000</v>
      </c>
      <c r="D46" s="15">
        <v>4000</v>
      </c>
      <c r="E46" s="4" t="s">
        <v>64</v>
      </c>
      <c r="F46" s="29" t="s">
        <v>186</v>
      </c>
      <c r="G46" s="15">
        <v>4000</v>
      </c>
      <c r="H46" s="29" t="s">
        <v>186</v>
      </c>
      <c r="I46" s="15">
        <v>4000</v>
      </c>
      <c r="J46" s="14" t="s">
        <v>22</v>
      </c>
      <c r="K46" s="6" t="s">
        <v>255</v>
      </c>
    </row>
    <row r="47" spans="1:11" ht="21">
      <c r="A47" s="5"/>
      <c r="B47" s="16" t="s">
        <v>249</v>
      </c>
      <c r="C47" s="43"/>
      <c r="D47" s="43"/>
      <c r="E47" s="16"/>
      <c r="F47" s="16"/>
      <c r="G47" s="43"/>
      <c r="H47" s="16"/>
      <c r="I47" s="43"/>
      <c r="J47" s="37" t="s">
        <v>23</v>
      </c>
      <c r="K47" s="59" t="s">
        <v>230</v>
      </c>
    </row>
    <row r="48" spans="1:11" s="29" customFormat="1" ht="21">
      <c r="A48" s="4">
        <v>20</v>
      </c>
      <c r="B48" s="29" t="s">
        <v>256</v>
      </c>
      <c r="C48" s="15">
        <v>11000</v>
      </c>
      <c r="D48" s="15">
        <v>11000</v>
      </c>
      <c r="E48" s="4" t="s">
        <v>64</v>
      </c>
      <c r="F48" s="14" t="s">
        <v>240</v>
      </c>
      <c r="G48" s="15">
        <v>11000</v>
      </c>
      <c r="H48" s="14" t="s">
        <v>240</v>
      </c>
      <c r="I48" s="15">
        <v>11000</v>
      </c>
      <c r="J48" s="14" t="s">
        <v>22</v>
      </c>
      <c r="K48" s="6" t="s">
        <v>262</v>
      </c>
    </row>
    <row r="49" spans="1:11" s="29" customFormat="1" ht="21">
      <c r="A49" s="5"/>
      <c r="B49" s="16" t="s">
        <v>257</v>
      </c>
      <c r="C49" s="43"/>
      <c r="D49" s="43"/>
      <c r="E49" s="16"/>
      <c r="F49" s="16"/>
      <c r="G49" s="43"/>
      <c r="H49" s="16"/>
      <c r="I49" s="43"/>
      <c r="J49" s="16" t="s">
        <v>23</v>
      </c>
      <c r="K49" s="60" t="s">
        <v>258</v>
      </c>
    </row>
    <row r="50" spans="1:11" ht="21">
      <c r="A50" s="4">
        <v>21</v>
      </c>
      <c r="B50" s="29" t="s">
        <v>259</v>
      </c>
      <c r="C50" s="15">
        <v>8000</v>
      </c>
      <c r="D50" s="15">
        <v>8000</v>
      </c>
      <c r="E50" s="14" t="s">
        <v>20</v>
      </c>
      <c r="F50" s="29" t="s">
        <v>192</v>
      </c>
      <c r="G50" s="15">
        <v>8000</v>
      </c>
      <c r="H50" s="29" t="s">
        <v>261</v>
      </c>
      <c r="I50" s="15">
        <v>8000</v>
      </c>
      <c r="J50" s="14" t="s">
        <v>22</v>
      </c>
      <c r="K50" s="6" t="s">
        <v>263</v>
      </c>
    </row>
    <row r="51" spans="1:11" ht="21">
      <c r="A51" s="5"/>
      <c r="B51" s="56" t="s">
        <v>260</v>
      </c>
      <c r="C51" s="43"/>
      <c r="D51" s="43"/>
      <c r="E51" s="16"/>
      <c r="F51" s="16"/>
      <c r="G51" s="43"/>
      <c r="H51" s="16"/>
      <c r="I51" s="43"/>
      <c r="J51" s="16" t="s">
        <v>23</v>
      </c>
      <c r="K51" s="60" t="s">
        <v>258</v>
      </c>
    </row>
    <row r="52" spans="1:11" ht="21">
      <c r="A52" s="17">
        <v>22</v>
      </c>
      <c r="B52" s="29" t="s">
        <v>265</v>
      </c>
      <c r="C52" s="42">
        <v>2700</v>
      </c>
      <c r="D52" s="42">
        <v>2700</v>
      </c>
      <c r="E52" s="18" t="s">
        <v>20</v>
      </c>
      <c r="F52" s="29" t="s">
        <v>201</v>
      </c>
      <c r="G52" s="42">
        <v>2700</v>
      </c>
      <c r="H52" s="29" t="s">
        <v>201</v>
      </c>
      <c r="I52" s="42">
        <v>2700</v>
      </c>
      <c r="J52" s="36" t="s">
        <v>22</v>
      </c>
      <c r="K52" s="6" t="s">
        <v>266</v>
      </c>
    </row>
    <row r="53" spans="1:11" ht="21">
      <c r="A53" s="5"/>
      <c r="B53" s="83" t="s">
        <v>264</v>
      </c>
      <c r="C53" s="43"/>
      <c r="D53" s="43"/>
      <c r="E53" s="16"/>
      <c r="F53" s="16"/>
      <c r="G53" s="43"/>
      <c r="H53" s="16"/>
      <c r="I53" s="43"/>
      <c r="J53" s="37" t="s">
        <v>23</v>
      </c>
      <c r="K53" s="60" t="s">
        <v>267</v>
      </c>
    </row>
    <row r="54" spans="1:11" ht="21">
      <c r="A54" s="17">
        <v>23</v>
      </c>
      <c r="B54" s="29" t="s">
        <v>268</v>
      </c>
      <c r="C54" s="42">
        <v>19260</v>
      </c>
      <c r="D54" s="42">
        <v>19260</v>
      </c>
      <c r="E54" s="18" t="s">
        <v>20</v>
      </c>
      <c r="F54" s="13" t="s">
        <v>269</v>
      </c>
      <c r="G54" s="42">
        <v>19260</v>
      </c>
      <c r="H54" s="13" t="s">
        <v>269</v>
      </c>
      <c r="I54" s="42">
        <v>1960</v>
      </c>
      <c r="J54" s="36" t="s">
        <v>22</v>
      </c>
      <c r="K54" s="6" t="s">
        <v>270</v>
      </c>
    </row>
    <row r="55" spans="1:11" ht="21">
      <c r="A55" s="5"/>
      <c r="B55" s="56"/>
      <c r="C55" s="43"/>
      <c r="D55" s="43"/>
      <c r="E55" s="16"/>
      <c r="F55" s="16"/>
      <c r="G55" s="43"/>
      <c r="H55" s="16"/>
      <c r="I55" s="43"/>
      <c r="J55" s="37" t="s">
        <v>23</v>
      </c>
      <c r="K55" s="60" t="s">
        <v>271</v>
      </c>
    </row>
    <row r="56" spans="1:11" s="29" customFormat="1" ht="21">
      <c r="A56" s="17">
        <v>24</v>
      </c>
      <c r="B56" s="29" t="s">
        <v>272</v>
      </c>
      <c r="C56" s="42">
        <v>11186</v>
      </c>
      <c r="D56" s="42">
        <v>11186</v>
      </c>
      <c r="E56" s="18" t="s">
        <v>20</v>
      </c>
      <c r="F56" s="29" t="s">
        <v>274</v>
      </c>
      <c r="G56" s="42">
        <v>11186</v>
      </c>
      <c r="H56" s="29" t="s">
        <v>274</v>
      </c>
      <c r="I56" s="42">
        <v>11186</v>
      </c>
      <c r="J56" s="36" t="s">
        <v>22</v>
      </c>
      <c r="K56" s="6" t="s">
        <v>275</v>
      </c>
    </row>
    <row r="57" spans="1:11" s="29" customFormat="1" ht="21">
      <c r="A57" s="5"/>
      <c r="B57" s="56" t="s">
        <v>273</v>
      </c>
      <c r="C57" s="43"/>
      <c r="D57" s="43"/>
      <c r="E57" s="16"/>
      <c r="F57" s="16"/>
      <c r="G57" s="43"/>
      <c r="H57" s="16"/>
      <c r="I57" s="43"/>
      <c r="J57" s="37" t="s">
        <v>23</v>
      </c>
      <c r="K57" s="60" t="s">
        <v>271</v>
      </c>
    </row>
    <row r="58" spans="1:11" ht="21">
      <c r="A58" s="4">
        <v>25</v>
      </c>
      <c r="B58" s="29" t="s">
        <v>276</v>
      </c>
      <c r="C58" s="15">
        <v>9750</v>
      </c>
      <c r="D58" s="15">
        <v>9750</v>
      </c>
      <c r="E58" s="14" t="s">
        <v>20</v>
      </c>
      <c r="F58" s="29" t="s">
        <v>274</v>
      </c>
      <c r="G58" s="15">
        <v>9750</v>
      </c>
      <c r="H58" s="29" t="s">
        <v>274</v>
      </c>
      <c r="I58" s="15">
        <v>9750</v>
      </c>
      <c r="J58" s="35" t="s">
        <v>22</v>
      </c>
      <c r="K58" s="6" t="s">
        <v>278</v>
      </c>
    </row>
    <row r="59" spans="1:11" ht="21">
      <c r="A59" s="5"/>
      <c r="B59" s="57" t="s">
        <v>277</v>
      </c>
      <c r="C59" s="43"/>
      <c r="D59" s="43"/>
      <c r="E59" s="16"/>
      <c r="F59" s="16"/>
      <c r="G59" s="43"/>
      <c r="H59" s="16"/>
      <c r="I59" s="43"/>
      <c r="J59" s="37" t="s">
        <v>23</v>
      </c>
      <c r="K59" s="60" t="s">
        <v>271</v>
      </c>
    </row>
    <row r="60" spans="1:11" s="29" customFormat="1" ht="21">
      <c r="A60" s="4">
        <v>26</v>
      </c>
      <c r="B60" s="29" t="s">
        <v>279</v>
      </c>
      <c r="C60" s="15">
        <v>1080</v>
      </c>
      <c r="D60" s="15">
        <v>1080</v>
      </c>
      <c r="E60" s="14" t="s">
        <v>20</v>
      </c>
      <c r="F60" s="29" t="s">
        <v>201</v>
      </c>
      <c r="G60" s="15">
        <v>1080</v>
      </c>
      <c r="H60" s="29" t="s">
        <v>201</v>
      </c>
      <c r="I60" s="15">
        <v>1080</v>
      </c>
      <c r="J60" s="14" t="s">
        <v>22</v>
      </c>
      <c r="K60" s="6" t="s">
        <v>280</v>
      </c>
    </row>
    <row r="61" spans="1:11" ht="21">
      <c r="A61" s="5"/>
      <c r="B61" s="16"/>
      <c r="C61" s="43"/>
      <c r="D61" s="43"/>
      <c r="E61" s="16"/>
      <c r="F61" s="16"/>
      <c r="G61" s="43"/>
      <c r="H61" s="16"/>
      <c r="I61" s="43"/>
      <c r="J61" s="37" t="s">
        <v>23</v>
      </c>
      <c r="K61" s="60" t="s">
        <v>281</v>
      </c>
    </row>
    <row r="62" spans="1:11" ht="21">
      <c r="A62" s="4">
        <v>27</v>
      </c>
      <c r="B62" s="29" t="s">
        <v>282</v>
      </c>
      <c r="C62" s="15">
        <v>5000</v>
      </c>
      <c r="D62" s="15">
        <v>5000</v>
      </c>
      <c r="E62" s="14" t="s">
        <v>20</v>
      </c>
      <c r="F62" s="75" t="s">
        <v>283</v>
      </c>
      <c r="G62" s="15">
        <v>5000</v>
      </c>
      <c r="H62" s="75" t="s">
        <v>283</v>
      </c>
      <c r="I62" s="15">
        <v>5000</v>
      </c>
      <c r="J62" s="35" t="s">
        <v>22</v>
      </c>
      <c r="K62" s="6" t="s">
        <v>284</v>
      </c>
    </row>
    <row r="63" spans="1:11" ht="21">
      <c r="A63" s="5"/>
      <c r="B63" s="16"/>
      <c r="C63" s="43"/>
      <c r="D63" s="43"/>
      <c r="E63" s="16"/>
      <c r="F63" s="16"/>
      <c r="G63" s="43"/>
      <c r="H63" s="16"/>
      <c r="I63" s="43"/>
      <c r="J63" s="37" t="s">
        <v>23</v>
      </c>
      <c r="K63" s="60" t="s">
        <v>285</v>
      </c>
    </row>
    <row r="64" spans="1:11" s="29" customFormat="1" ht="21">
      <c r="A64" s="4">
        <v>28</v>
      </c>
      <c r="B64" s="29" t="s">
        <v>286</v>
      </c>
      <c r="C64" s="15">
        <v>2960</v>
      </c>
      <c r="D64" s="15">
        <v>2960</v>
      </c>
      <c r="E64" s="14" t="s">
        <v>20</v>
      </c>
      <c r="F64" s="29" t="s">
        <v>192</v>
      </c>
      <c r="G64" s="15">
        <v>2960</v>
      </c>
      <c r="H64" s="29" t="s">
        <v>192</v>
      </c>
      <c r="I64" s="15">
        <v>2960</v>
      </c>
      <c r="J64" s="35" t="s">
        <v>22</v>
      </c>
      <c r="K64" s="6" t="s">
        <v>288</v>
      </c>
    </row>
    <row r="65" spans="1:11" ht="21">
      <c r="A65" s="5"/>
      <c r="B65" s="16" t="s">
        <v>287</v>
      </c>
      <c r="C65" s="43"/>
      <c r="D65" s="43"/>
      <c r="E65" s="16"/>
      <c r="F65" s="16"/>
      <c r="G65" s="43"/>
      <c r="H65" s="16"/>
      <c r="I65" s="43"/>
      <c r="J65" s="37" t="s">
        <v>23</v>
      </c>
      <c r="K65" s="60" t="s">
        <v>289</v>
      </c>
    </row>
    <row r="66" spans="1:11" s="29" customFormat="1" ht="21">
      <c r="A66" s="4">
        <v>29</v>
      </c>
      <c r="B66" s="29" t="s">
        <v>290</v>
      </c>
      <c r="C66" s="15">
        <v>9700</v>
      </c>
      <c r="D66" s="15">
        <v>9700</v>
      </c>
      <c r="E66" s="14" t="s">
        <v>20</v>
      </c>
      <c r="F66" s="55" t="s">
        <v>292</v>
      </c>
      <c r="G66" s="15">
        <v>9700</v>
      </c>
      <c r="H66" s="55" t="s">
        <v>292</v>
      </c>
      <c r="I66" s="15">
        <v>9700</v>
      </c>
      <c r="J66" s="35" t="s">
        <v>22</v>
      </c>
      <c r="K66" s="6" t="s">
        <v>293</v>
      </c>
    </row>
    <row r="67" spans="1:11" ht="21">
      <c r="A67" s="5"/>
      <c r="B67" s="16" t="s">
        <v>291</v>
      </c>
      <c r="C67" s="43"/>
      <c r="D67" s="43"/>
      <c r="E67" s="16"/>
      <c r="F67" s="16"/>
      <c r="G67" s="43"/>
      <c r="H67" s="16"/>
      <c r="I67" s="43"/>
      <c r="J67" s="37" t="s">
        <v>23</v>
      </c>
      <c r="K67" s="60" t="s">
        <v>289</v>
      </c>
    </row>
    <row r="68" spans="1:11" ht="21">
      <c r="A68" s="4">
        <v>30</v>
      </c>
      <c r="B68" s="29" t="s">
        <v>296</v>
      </c>
      <c r="C68" s="15">
        <v>6200</v>
      </c>
      <c r="D68" s="15">
        <v>6200</v>
      </c>
      <c r="E68" s="14" t="s">
        <v>20</v>
      </c>
      <c r="F68" s="75" t="s">
        <v>283</v>
      </c>
      <c r="G68" s="15">
        <v>6200</v>
      </c>
      <c r="H68" s="75" t="s">
        <v>283</v>
      </c>
      <c r="I68" s="15">
        <v>6200</v>
      </c>
      <c r="J68" s="35" t="s">
        <v>22</v>
      </c>
      <c r="K68" s="6" t="s">
        <v>295</v>
      </c>
    </row>
    <row r="69" spans="1:11" ht="21">
      <c r="A69" s="5"/>
      <c r="B69" s="16" t="s">
        <v>294</v>
      </c>
      <c r="C69" s="43"/>
      <c r="D69" s="43"/>
      <c r="E69" s="16"/>
      <c r="F69" s="16"/>
      <c r="G69" s="43"/>
      <c r="H69" s="16"/>
      <c r="I69" s="43"/>
      <c r="J69" s="37" t="s">
        <v>23</v>
      </c>
      <c r="K69" s="60" t="s">
        <v>289</v>
      </c>
    </row>
    <row r="70" spans="1:11" ht="21">
      <c r="A70" s="79"/>
      <c r="B70" s="56"/>
      <c r="C70" s="84"/>
      <c r="D70" s="84"/>
      <c r="E70" s="56"/>
      <c r="F70" s="56"/>
      <c r="G70" s="84"/>
      <c r="H70" s="24"/>
      <c r="I70" s="43"/>
      <c r="J70" s="85"/>
      <c r="K70" s="86"/>
    </row>
    <row r="71" spans="1:11" ht="21">
      <c r="A71" s="93" t="s">
        <v>216</v>
      </c>
      <c r="B71" s="106"/>
      <c r="C71" s="106"/>
      <c r="D71" s="106"/>
      <c r="E71" s="106"/>
      <c r="F71" s="106"/>
      <c r="G71" s="106"/>
      <c r="H71" s="94"/>
      <c r="I71" s="39">
        <f>SUM(I39:I70)</f>
        <v>312389</v>
      </c>
      <c r="J71" s="104"/>
      <c r="K71" s="105"/>
    </row>
  </sheetData>
  <mergeCells count="20">
    <mergeCell ref="A39:H39"/>
    <mergeCell ref="J39:K39"/>
    <mergeCell ref="A71:H71"/>
    <mergeCell ref="J71:K71"/>
    <mergeCell ref="A36:H36"/>
    <mergeCell ref="J36:K36"/>
    <mergeCell ref="A37:A38"/>
    <mergeCell ref="B37:B38"/>
    <mergeCell ref="D37:D38"/>
    <mergeCell ref="E37:E38"/>
    <mergeCell ref="F37:G37"/>
    <mergeCell ref="H37:I37"/>
    <mergeCell ref="A1:K1"/>
    <mergeCell ref="A2:K2"/>
    <mergeCell ref="A3:A4"/>
    <mergeCell ref="B3:B4"/>
    <mergeCell ref="D3:D4"/>
    <mergeCell ref="E3:E4"/>
    <mergeCell ref="F3:G3"/>
    <mergeCell ref="H3:I3"/>
  </mergeCells>
  <pageMargins left="0.7" right="0.7" top="0.75" bottom="0.75" header="0.3" footer="0.3"/>
  <pageSetup scale="63" orientation="landscape" r:id="rId1"/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D59B-D6B7-40C3-B8F3-E6CBE74A14AC}">
  <dimension ref="A1:K74"/>
  <sheetViews>
    <sheetView view="pageBreakPreview" zoomScaleNormal="100" zoomScaleSheetLayoutView="100" workbookViewId="0">
      <selection activeCell="I74" sqref="I74"/>
    </sheetView>
  </sheetViews>
  <sheetFormatPr defaultRowHeight="15"/>
  <cols>
    <col min="1" max="1" width="7.28515625" customWidth="1"/>
    <col min="2" max="2" width="34.42578125" customWidth="1"/>
    <col min="3" max="3" width="11.85546875" customWidth="1"/>
    <col min="4" max="4" width="12" customWidth="1"/>
    <col min="5" max="5" width="12.140625" customWidth="1"/>
    <col min="6" max="6" width="22.7109375" customWidth="1"/>
    <col min="7" max="7" width="13.42578125" customWidth="1"/>
    <col min="8" max="8" width="22.85546875" customWidth="1"/>
    <col min="9" max="9" width="16.28515625" customWidth="1"/>
    <col min="10" max="10" width="18" customWidth="1"/>
    <col min="11" max="11" width="17.28515625" customWidth="1"/>
  </cols>
  <sheetData>
    <row r="1" spans="1:11" ht="21">
      <c r="A1" s="98" t="s">
        <v>299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1">
      <c r="A3" s="100" t="s">
        <v>1</v>
      </c>
      <c r="B3" s="100" t="s">
        <v>14</v>
      </c>
      <c r="C3" s="40" t="s">
        <v>2</v>
      </c>
      <c r="D3" s="102" t="s">
        <v>4</v>
      </c>
      <c r="E3" s="100" t="s">
        <v>5</v>
      </c>
      <c r="F3" s="93" t="s">
        <v>6</v>
      </c>
      <c r="G3" s="94"/>
      <c r="H3" s="93" t="s">
        <v>9</v>
      </c>
      <c r="I3" s="94"/>
      <c r="J3" s="10" t="s">
        <v>12</v>
      </c>
      <c r="K3" s="69" t="s">
        <v>15</v>
      </c>
    </row>
    <row r="4" spans="1:11" ht="21">
      <c r="A4" s="101"/>
      <c r="B4" s="101"/>
      <c r="C4" s="41" t="s">
        <v>3</v>
      </c>
      <c r="D4" s="103"/>
      <c r="E4" s="101"/>
      <c r="F4" s="11" t="s">
        <v>7</v>
      </c>
      <c r="G4" s="52" t="s">
        <v>8</v>
      </c>
      <c r="H4" s="11" t="s">
        <v>10</v>
      </c>
      <c r="I4" s="52" t="s">
        <v>11</v>
      </c>
      <c r="J4" s="12" t="s">
        <v>13</v>
      </c>
      <c r="K4" s="70" t="s">
        <v>16</v>
      </c>
    </row>
    <row r="5" spans="1:11" ht="21">
      <c r="A5" s="4">
        <v>1</v>
      </c>
      <c r="B5" s="14" t="s">
        <v>19</v>
      </c>
      <c r="C5" s="15">
        <v>96637.8</v>
      </c>
      <c r="D5" s="15">
        <v>96637.8</v>
      </c>
      <c r="E5" s="4" t="s">
        <v>20</v>
      </c>
      <c r="F5" s="13" t="s">
        <v>21</v>
      </c>
      <c r="G5" s="15">
        <v>96637.8</v>
      </c>
      <c r="H5" s="13" t="s">
        <v>21</v>
      </c>
      <c r="I5" s="15">
        <v>96637.8</v>
      </c>
      <c r="J5" s="14" t="s">
        <v>22</v>
      </c>
      <c r="K5" s="6" t="s">
        <v>303</v>
      </c>
    </row>
    <row r="6" spans="1:11" ht="21">
      <c r="A6" s="17"/>
      <c r="B6" s="18" t="s">
        <v>18</v>
      </c>
      <c r="C6" s="42"/>
      <c r="D6" s="42"/>
      <c r="E6" s="18"/>
      <c r="F6" s="18"/>
      <c r="G6" s="42"/>
      <c r="H6" s="18"/>
      <c r="I6" s="42"/>
      <c r="J6" s="18" t="s">
        <v>23</v>
      </c>
      <c r="K6" s="59" t="s">
        <v>304</v>
      </c>
    </row>
    <row r="7" spans="1:11" ht="21">
      <c r="A7" s="5"/>
      <c r="B7" s="18" t="s">
        <v>17</v>
      </c>
      <c r="C7" s="43"/>
      <c r="D7" s="43"/>
      <c r="E7" s="16"/>
      <c r="F7" s="16"/>
      <c r="G7" s="43"/>
      <c r="H7" s="16"/>
      <c r="I7" s="43"/>
      <c r="J7" s="16"/>
      <c r="K7" s="60"/>
    </row>
    <row r="8" spans="1:11" ht="21.75" customHeight="1">
      <c r="A8" s="21">
        <v>2</v>
      </c>
      <c r="B8" s="19" t="s">
        <v>27</v>
      </c>
      <c r="C8" s="44">
        <v>20248</v>
      </c>
      <c r="D8" s="15">
        <v>20248</v>
      </c>
      <c r="E8" s="2" t="s">
        <v>20</v>
      </c>
      <c r="F8" s="20" t="s">
        <v>25</v>
      </c>
      <c r="G8" s="15">
        <v>20248</v>
      </c>
      <c r="H8" s="20" t="s">
        <v>25</v>
      </c>
      <c r="I8" s="15">
        <v>20248</v>
      </c>
      <c r="J8" s="14" t="s">
        <v>22</v>
      </c>
      <c r="K8" s="71" t="s">
        <v>305</v>
      </c>
    </row>
    <row r="9" spans="1:11" ht="22.5" customHeight="1">
      <c r="A9" s="22"/>
      <c r="B9" s="23" t="s">
        <v>28</v>
      </c>
      <c r="C9" s="45"/>
      <c r="D9" s="43"/>
      <c r="E9" s="25"/>
      <c r="F9" s="26"/>
      <c r="G9" s="43"/>
      <c r="H9" s="26"/>
      <c r="I9" s="43"/>
      <c r="J9" s="18" t="s">
        <v>23</v>
      </c>
      <c r="K9" s="72" t="s">
        <v>304</v>
      </c>
    </row>
    <row r="10" spans="1:11" ht="24.75" customHeight="1">
      <c r="A10" s="21">
        <v>3</v>
      </c>
      <c r="B10" s="19" t="s">
        <v>27</v>
      </c>
      <c r="C10" s="44">
        <v>40930</v>
      </c>
      <c r="D10" s="15">
        <v>40930</v>
      </c>
      <c r="E10" s="2" t="s">
        <v>20</v>
      </c>
      <c r="F10" s="20" t="s">
        <v>25</v>
      </c>
      <c r="G10" s="15">
        <v>40930</v>
      </c>
      <c r="H10" s="20" t="s">
        <v>25</v>
      </c>
      <c r="I10" s="15">
        <v>40930</v>
      </c>
      <c r="J10" s="14" t="s">
        <v>22</v>
      </c>
      <c r="K10" s="71" t="s">
        <v>306</v>
      </c>
    </row>
    <row r="11" spans="1:11" ht="21.75" customHeight="1">
      <c r="A11" s="22"/>
      <c r="B11" s="30" t="s">
        <v>42</v>
      </c>
      <c r="C11" s="45"/>
      <c r="D11" s="43"/>
      <c r="E11" s="25"/>
      <c r="F11" s="26"/>
      <c r="G11" s="43"/>
      <c r="H11" s="26"/>
      <c r="I11" s="43"/>
      <c r="J11" s="18" t="s">
        <v>23</v>
      </c>
      <c r="K11" s="72" t="s">
        <v>304</v>
      </c>
    </row>
    <row r="12" spans="1:11" ht="21.75" customHeight="1">
      <c r="A12" s="21">
        <v>4</v>
      </c>
      <c r="B12" s="31" t="s">
        <v>44</v>
      </c>
      <c r="C12" s="44">
        <v>9270</v>
      </c>
      <c r="D12" s="15">
        <v>9270</v>
      </c>
      <c r="E12" s="2" t="s">
        <v>20</v>
      </c>
      <c r="F12" s="20" t="s">
        <v>25</v>
      </c>
      <c r="G12" s="15">
        <v>9270</v>
      </c>
      <c r="H12" s="20" t="s">
        <v>25</v>
      </c>
      <c r="I12" s="15">
        <v>9270</v>
      </c>
      <c r="J12" s="14" t="s">
        <v>22</v>
      </c>
      <c r="K12" s="71" t="s">
        <v>307</v>
      </c>
    </row>
    <row r="13" spans="1:11" ht="26.25" customHeight="1">
      <c r="A13" s="22"/>
      <c r="B13" s="30" t="s">
        <v>45</v>
      </c>
      <c r="C13" s="45"/>
      <c r="D13" s="43"/>
      <c r="E13" s="25"/>
      <c r="F13" s="26"/>
      <c r="G13" s="43"/>
      <c r="H13" s="26"/>
      <c r="I13" s="43"/>
      <c r="J13" s="27" t="s">
        <v>23</v>
      </c>
      <c r="K13" s="72" t="s">
        <v>304</v>
      </c>
    </row>
    <row r="14" spans="1:11" ht="24" customHeight="1">
      <c r="A14" s="21">
        <v>5</v>
      </c>
      <c r="B14" s="19" t="s">
        <v>44</v>
      </c>
      <c r="C14" s="44">
        <v>18830</v>
      </c>
      <c r="D14" s="15">
        <v>18830</v>
      </c>
      <c r="E14" s="2" t="s">
        <v>20</v>
      </c>
      <c r="F14" s="20" t="s">
        <v>25</v>
      </c>
      <c r="G14" s="15">
        <v>18830</v>
      </c>
      <c r="H14" s="20" t="s">
        <v>25</v>
      </c>
      <c r="I14" s="15">
        <v>18830</v>
      </c>
      <c r="J14" s="14" t="s">
        <v>22</v>
      </c>
      <c r="K14" s="71" t="s">
        <v>308</v>
      </c>
    </row>
    <row r="15" spans="1:11" ht="21.75" customHeight="1">
      <c r="A15" s="22"/>
      <c r="B15" s="30" t="s">
        <v>46</v>
      </c>
      <c r="C15" s="45"/>
      <c r="D15" s="43"/>
      <c r="E15" s="25"/>
      <c r="F15" s="26"/>
      <c r="G15" s="43"/>
      <c r="H15" s="26"/>
      <c r="I15" s="43"/>
      <c r="J15" s="18" t="s">
        <v>23</v>
      </c>
      <c r="K15" s="72" t="s">
        <v>304</v>
      </c>
    </row>
    <row r="16" spans="1:11" ht="25.5" customHeight="1">
      <c r="A16" s="21">
        <v>6</v>
      </c>
      <c r="B16" s="19" t="s">
        <v>44</v>
      </c>
      <c r="C16" s="44">
        <v>7560</v>
      </c>
      <c r="D16" s="15">
        <v>7560</v>
      </c>
      <c r="E16" s="2" t="s">
        <v>20</v>
      </c>
      <c r="F16" s="20" t="s">
        <v>25</v>
      </c>
      <c r="G16" s="15">
        <v>7560</v>
      </c>
      <c r="H16" s="20" t="s">
        <v>25</v>
      </c>
      <c r="I16" s="15">
        <v>7560</v>
      </c>
      <c r="J16" s="14" t="s">
        <v>22</v>
      </c>
      <c r="K16" s="71" t="s">
        <v>309</v>
      </c>
    </row>
    <row r="17" spans="1:11" ht="22.5" customHeight="1">
      <c r="A17" s="22"/>
      <c r="B17" s="32" t="s">
        <v>49</v>
      </c>
      <c r="C17" s="45"/>
      <c r="D17" s="43"/>
      <c r="E17" s="3"/>
      <c r="F17" s="26"/>
      <c r="G17" s="43"/>
      <c r="H17" s="26"/>
      <c r="I17" s="43"/>
      <c r="J17" s="16" t="s">
        <v>23</v>
      </c>
      <c r="K17" s="72" t="s">
        <v>304</v>
      </c>
    </row>
    <row r="18" spans="1:11" ht="23.25" customHeight="1">
      <c r="A18" s="33">
        <v>7</v>
      </c>
      <c r="B18" s="23" t="s">
        <v>44</v>
      </c>
      <c r="C18" s="46">
        <v>1110</v>
      </c>
      <c r="D18" s="42">
        <v>1110</v>
      </c>
      <c r="E18" s="25" t="s">
        <v>20</v>
      </c>
      <c r="F18" s="27" t="s">
        <v>25</v>
      </c>
      <c r="G18" s="42">
        <v>1110</v>
      </c>
      <c r="H18" s="27" t="s">
        <v>25</v>
      </c>
      <c r="I18" s="42">
        <v>1110</v>
      </c>
      <c r="J18" s="14" t="s">
        <v>22</v>
      </c>
      <c r="K18" s="71" t="s">
        <v>310</v>
      </c>
    </row>
    <row r="19" spans="1:11" ht="24.75" customHeight="1">
      <c r="A19" s="22"/>
      <c r="B19" s="30" t="s">
        <v>51</v>
      </c>
      <c r="C19" s="45"/>
      <c r="D19" s="43"/>
      <c r="E19" s="25"/>
      <c r="F19" s="26"/>
      <c r="G19" s="43"/>
      <c r="H19" s="26"/>
      <c r="I19" s="43"/>
      <c r="J19" s="16" t="s">
        <v>23</v>
      </c>
      <c r="K19" s="72" t="s">
        <v>304</v>
      </c>
    </row>
    <row r="20" spans="1:11" ht="26.25" customHeight="1">
      <c r="A20" s="21">
        <v>8</v>
      </c>
      <c r="B20" s="19" t="s">
        <v>27</v>
      </c>
      <c r="C20" s="44">
        <v>1586</v>
      </c>
      <c r="D20" s="15">
        <v>1586</v>
      </c>
      <c r="E20" s="2" t="s">
        <v>20</v>
      </c>
      <c r="F20" s="20" t="s">
        <v>25</v>
      </c>
      <c r="G20" s="15">
        <v>1586</v>
      </c>
      <c r="H20" s="20" t="s">
        <v>25</v>
      </c>
      <c r="I20" s="15">
        <v>1586</v>
      </c>
      <c r="J20" s="14" t="s">
        <v>22</v>
      </c>
      <c r="K20" s="71" t="s">
        <v>311</v>
      </c>
    </row>
    <row r="21" spans="1:11" ht="24.75" customHeight="1">
      <c r="A21" s="22"/>
      <c r="B21" s="30" t="s">
        <v>53</v>
      </c>
      <c r="C21" s="45"/>
      <c r="D21" s="43"/>
      <c r="E21" s="25"/>
      <c r="F21" s="26"/>
      <c r="G21" s="43"/>
      <c r="H21" s="26"/>
      <c r="I21" s="43"/>
      <c r="J21" s="16" t="s">
        <v>23</v>
      </c>
      <c r="K21" s="72" t="s">
        <v>304</v>
      </c>
    </row>
    <row r="22" spans="1:11" ht="27" customHeight="1">
      <c r="A22" s="21">
        <v>9</v>
      </c>
      <c r="B22" s="19" t="s">
        <v>27</v>
      </c>
      <c r="C22" s="44">
        <v>0</v>
      </c>
      <c r="D22" s="15">
        <v>0</v>
      </c>
      <c r="E22" s="2" t="s">
        <v>20</v>
      </c>
      <c r="F22" s="20" t="s">
        <v>25</v>
      </c>
      <c r="G22" s="15">
        <v>0</v>
      </c>
      <c r="H22" s="20" t="s">
        <v>25</v>
      </c>
      <c r="I22" s="15">
        <v>0</v>
      </c>
      <c r="J22" s="14" t="s">
        <v>22</v>
      </c>
      <c r="K22" s="71" t="s">
        <v>312</v>
      </c>
    </row>
    <row r="23" spans="1:11" ht="25.5" customHeight="1">
      <c r="A23" s="22"/>
      <c r="B23" s="82" t="s">
        <v>55</v>
      </c>
      <c r="C23" s="43"/>
      <c r="D23" s="43"/>
      <c r="E23" s="3"/>
      <c r="F23" s="26"/>
      <c r="G23" s="43"/>
      <c r="H23" s="26"/>
      <c r="I23" s="43"/>
      <c r="J23" s="16" t="s">
        <v>23</v>
      </c>
      <c r="K23" s="72" t="s">
        <v>304</v>
      </c>
    </row>
    <row r="24" spans="1:11" ht="21">
      <c r="A24" s="17">
        <v>10</v>
      </c>
      <c r="B24" s="29" t="s">
        <v>315</v>
      </c>
      <c r="C24" s="42">
        <v>5300</v>
      </c>
      <c r="D24" s="42">
        <v>5300</v>
      </c>
      <c r="E24" s="2" t="s">
        <v>20</v>
      </c>
      <c r="F24" s="36" t="s">
        <v>283</v>
      </c>
      <c r="G24" s="42">
        <v>5300</v>
      </c>
      <c r="H24" s="36" t="s">
        <v>283</v>
      </c>
      <c r="I24" s="42">
        <v>5300</v>
      </c>
      <c r="J24" s="18" t="s">
        <v>22</v>
      </c>
      <c r="K24" s="71" t="s">
        <v>313</v>
      </c>
    </row>
    <row r="25" spans="1:11" ht="21">
      <c r="A25" s="5"/>
      <c r="B25" s="16"/>
      <c r="C25" s="43"/>
      <c r="D25" s="43"/>
      <c r="E25" s="16"/>
      <c r="F25" s="16"/>
      <c r="G25" s="43"/>
      <c r="H25" s="16"/>
      <c r="I25" s="43"/>
      <c r="J25" s="16" t="s">
        <v>23</v>
      </c>
      <c r="K25" s="72" t="s">
        <v>314</v>
      </c>
    </row>
    <row r="26" spans="1:11" ht="21">
      <c r="A26" s="4">
        <v>11</v>
      </c>
      <c r="B26" s="29" t="s">
        <v>316</v>
      </c>
      <c r="C26" s="15">
        <v>245</v>
      </c>
      <c r="D26" s="15">
        <v>245</v>
      </c>
      <c r="E26" s="2" t="s">
        <v>20</v>
      </c>
      <c r="F26" s="18" t="s">
        <v>31</v>
      </c>
      <c r="G26" s="15">
        <v>245</v>
      </c>
      <c r="H26" s="18" t="s">
        <v>31</v>
      </c>
      <c r="I26" s="15">
        <v>245</v>
      </c>
      <c r="J26" s="14" t="s">
        <v>22</v>
      </c>
      <c r="K26" s="71" t="s">
        <v>317</v>
      </c>
    </row>
    <row r="27" spans="1:11" ht="21">
      <c r="A27" s="5"/>
      <c r="B27" s="16"/>
      <c r="C27" s="43"/>
      <c r="D27" s="43"/>
      <c r="E27" s="16"/>
      <c r="F27" s="16"/>
      <c r="G27" s="43"/>
      <c r="H27" s="16"/>
      <c r="I27" s="43"/>
      <c r="J27" s="16" t="s">
        <v>23</v>
      </c>
      <c r="K27" s="72" t="s">
        <v>318</v>
      </c>
    </row>
    <row r="28" spans="1:11" ht="21">
      <c r="A28" s="4">
        <v>12</v>
      </c>
      <c r="B28" s="29" t="s">
        <v>319</v>
      </c>
      <c r="C28" s="44">
        <v>6525</v>
      </c>
      <c r="D28" s="15">
        <v>6525</v>
      </c>
      <c r="E28" s="2" t="s">
        <v>20</v>
      </c>
      <c r="F28" s="29" t="s">
        <v>320</v>
      </c>
      <c r="G28" s="15">
        <v>6525</v>
      </c>
      <c r="H28" s="29" t="s">
        <v>320</v>
      </c>
      <c r="I28" s="15">
        <v>6525</v>
      </c>
      <c r="J28" s="14" t="s">
        <v>22</v>
      </c>
      <c r="K28" s="71" t="s">
        <v>321</v>
      </c>
    </row>
    <row r="29" spans="1:11" ht="21">
      <c r="A29" s="5"/>
      <c r="B29" s="82"/>
      <c r="C29" s="80"/>
      <c r="D29" s="47"/>
      <c r="E29" s="28"/>
      <c r="F29" s="28"/>
      <c r="G29" s="47"/>
      <c r="H29" s="28"/>
      <c r="I29" s="43"/>
      <c r="J29" s="16" t="s">
        <v>23</v>
      </c>
      <c r="K29" s="72" t="s">
        <v>322</v>
      </c>
    </row>
    <row r="30" spans="1:11" ht="21">
      <c r="A30" s="4">
        <v>13</v>
      </c>
      <c r="B30" s="29" t="s">
        <v>324</v>
      </c>
      <c r="C30" s="44">
        <v>5098</v>
      </c>
      <c r="D30" s="15">
        <v>5098</v>
      </c>
      <c r="E30" s="2" t="s">
        <v>20</v>
      </c>
      <c r="F30" s="14" t="s">
        <v>229</v>
      </c>
      <c r="G30" s="15">
        <v>5098</v>
      </c>
      <c r="H30" s="14" t="s">
        <v>229</v>
      </c>
      <c r="I30" s="15">
        <v>5098</v>
      </c>
      <c r="J30" s="14" t="s">
        <v>22</v>
      </c>
      <c r="K30" s="6" t="s">
        <v>325</v>
      </c>
    </row>
    <row r="31" spans="1:11" ht="21">
      <c r="A31" s="5"/>
      <c r="B31" s="82" t="s">
        <v>323</v>
      </c>
      <c r="C31" s="45"/>
      <c r="D31" s="43"/>
      <c r="E31" s="16"/>
      <c r="F31" s="16"/>
      <c r="G31" s="43"/>
      <c r="H31" s="16"/>
      <c r="I31" s="43"/>
      <c r="J31" s="16" t="s">
        <v>23</v>
      </c>
      <c r="K31" s="72" t="s">
        <v>326</v>
      </c>
    </row>
    <row r="32" spans="1:11" ht="21">
      <c r="A32" s="4">
        <v>14</v>
      </c>
      <c r="B32" s="29" t="s">
        <v>327</v>
      </c>
      <c r="C32" s="15">
        <v>210</v>
      </c>
      <c r="D32" s="15">
        <v>210</v>
      </c>
      <c r="E32" s="2" t="s">
        <v>20</v>
      </c>
      <c r="F32" s="14" t="s">
        <v>31</v>
      </c>
      <c r="G32" s="15" t="s">
        <v>31</v>
      </c>
      <c r="H32" s="14" t="s">
        <v>240</v>
      </c>
      <c r="I32" s="15">
        <v>210</v>
      </c>
      <c r="J32" s="14" t="s">
        <v>22</v>
      </c>
      <c r="K32" s="6" t="s">
        <v>329</v>
      </c>
    </row>
    <row r="33" spans="1:11" ht="21">
      <c r="A33" s="17"/>
      <c r="B33" s="18" t="s">
        <v>328</v>
      </c>
      <c r="C33" s="42"/>
      <c r="D33" s="42"/>
      <c r="E33" s="18"/>
      <c r="F33" s="18"/>
      <c r="G33" s="42"/>
      <c r="H33" s="18"/>
      <c r="I33" s="42"/>
      <c r="J33" s="18" t="s">
        <v>23</v>
      </c>
      <c r="K33" s="72" t="s">
        <v>326</v>
      </c>
    </row>
    <row r="34" spans="1:11" ht="21">
      <c r="A34" s="4">
        <v>15</v>
      </c>
      <c r="B34" s="14" t="s">
        <v>331</v>
      </c>
      <c r="C34" s="15">
        <v>3600</v>
      </c>
      <c r="D34" s="15">
        <v>3600</v>
      </c>
      <c r="E34" s="2" t="s">
        <v>20</v>
      </c>
      <c r="F34" s="35" t="s">
        <v>283</v>
      </c>
      <c r="G34" s="15">
        <v>3600</v>
      </c>
      <c r="H34" s="35" t="s">
        <v>283</v>
      </c>
      <c r="I34" s="15">
        <v>3600</v>
      </c>
      <c r="J34" s="14" t="s">
        <v>22</v>
      </c>
      <c r="K34" s="6" t="s">
        <v>330</v>
      </c>
    </row>
    <row r="35" spans="1:11" ht="21">
      <c r="A35" s="5"/>
      <c r="B35" s="16"/>
      <c r="C35" s="43"/>
      <c r="D35" s="43"/>
      <c r="E35" s="16"/>
      <c r="F35" s="16"/>
      <c r="G35" s="43"/>
      <c r="H35" s="16"/>
      <c r="I35" s="42"/>
      <c r="J35" s="18" t="s">
        <v>23</v>
      </c>
      <c r="K35" s="72" t="s">
        <v>326</v>
      </c>
    </row>
    <row r="36" spans="1:11" ht="21">
      <c r="A36" s="95" t="s">
        <v>62</v>
      </c>
      <c r="B36" s="96"/>
      <c r="C36" s="96"/>
      <c r="D36" s="96"/>
      <c r="E36" s="96"/>
      <c r="F36" s="96"/>
      <c r="G36" s="96"/>
      <c r="H36" s="97"/>
      <c r="I36" s="39">
        <f>SUM(I5:I35)</f>
        <v>217149.8</v>
      </c>
      <c r="J36" s="104"/>
      <c r="K36" s="105"/>
    </row>
    <row r="37" spans="1:11" ht="21">
      <c r="A37" s="100" t="s">
        <v>1</v>
      </c>
      <c r="B37" s="100" t="s">
        <v>14</v>
      </c>
      <c r="C37" s="40" t="s">
        <v>2</v>
      </c>
      <c r="D37" s="102" t="s">
        <v>4</v>
      </c>
      <c r="E37" s="100" t="s">
        <v>5</v>
      </c>
      <c r="F37" s="93" t="s">
        <v>6</v>
      </c>
      <c r="G37" s="94"/>
      <c r="H37" s="93" t="s">
        <v>9</v>
      </c>
      <c r="I37" s="94"/>
      <c r="J37" s="10" t="s">
        <v>12</v>
      </c>
      <c r="K37" s="69" t="s">
        <v>15</v>
      </c>
    </row>
    <row r="38" spans="1:11" ht="21">
      <c r="A38" s="101"/>
      <c r="B38" s="101"/>
      <c r="C38" s="41" t="s">
        <v>3</v>
      </c>
      <c r="D38" s="103"/>
      <c r="E38" s="101"/>
      <c r="F38" s="11" t="s">
        <v>7</v>
      </c>
      <c r="G38" s="52" t="s">
        <v>8</v>
      </c>
      <c r="H38" s="11" t="s">
        <v>10</v>
      </c>
      <c r="I38" s="52" t="s">
        <v>11</v>
      </c>
      <c r="J38" s="12" t="s">
        <v>13</v>
      </c>
      <c r="K38" s="70" t="s">
        <v>16</v>
      </c>
    </row>
    <row r="39" spans="1:11" ht="21">
      <c r="A39" s="95" t="s">
        <v>92</v>
      </c>
      <c r="B39" s="96"/>
      <c r="C39" s="96"/>
      <c r="D39" s="96"/>
      <c r="E39" s="96"/>
      <c r="F39" s="96"/>
      <c r="G39" s="96"/>
      <c r="H39" s="97"/>
      <c r="I39" s="39">
        <v>217149.8</v>
      </c>
      <c r="J39" s="95"/>
      <c r="K39" s="97"/>
    </row>
    <row r="40" spans="1:11" ht="21">
      <c r="A40" s="4">
        <v>16</v>
      </c>
      <c r="B40" s="29" t="s">
        <v>336</v>
      </c>
      <c r="C40" s="15">
        <v>78204</v>
      </c>
      <c r="D40" s="15">
        <v>78204</v>
      </c>
      <c r="E40" s="4" t="s">
        <v>64</v>
      </c>
      <c r="F40" s="29" t="s">
        <v>337</v>
      </c>
      <c r="G40" s="15">
        <v>78204</v>
      </c>
      <c r="H40" s="29" t="s">
        <v>337</v>
      </c>
      <c r="I40" s="15">
        <v>78204</v>
      </c>
      <c r="J40" s="14" t="s">
        <v>22</v>
      </c>
      <c r="K40" s="6" t="s">
        <v>332</v>
      </c>
    </row>
    <row r="41" spans="1:11" ht="21">
      <c r="A41" s="5"/>
      <c r="B41" s="16"/>
      <c r="C41" s="43"/>
      <c r="D41" s="43"/>
      <c r="E41" s="16"/>
      <c r="F41" s="16"/>
      <c r="G41" s="43"/>
      <c r="H41" s="16"/>
      <c r="I41" s="43"/>
      <c r="J41" s="18" t="s">
        <v>23</v>
      </c>
      <c r="K41" s="72" t="s">
        <v>333</v>
      </c>
    </row>
    <row r="42" spans="1:11" ht="21">
      <c r="A42" s="4">
        <v>17</v>
      </c>
      <c r="B42" s="29" t="s">
        <v>334</v>
      </c>
      <c r="C42" s="15">
        <v>30896</v>
      </c>
      <c r="D42" s="15">
        <v>30896</v>
      </c>
      <c r="E42" s="4" t="s">
        <v>64</v>
      </c>
      <c r="F42" s="29" t="s">
        <v>320</v>
      </c>
      <c r="G42" s="15">
        <v>30896</v>
      </c>
      <c r="H42" s="29" t="s">
        <v>320</v>
      </c>
      <c r="I42" s="15">
        <v>30896</v>
      </c>
      <c r="J42" s="14" t="s">
        <v>22</v>
      </c>
      <c r="K42" s="6" t="s">
        <v>343</v>
      </c>
    </row>
    <row r="43" spans="1:11" ht="21">
      <c r="A43" s="5"/>
      <c r="B43" s="16" t="s">
        <v>335</v>
      </c>
      <c r="C43" s="43"/>
      <c r="D43" s="43"/>
      <c r="E43" s="16"/>
      <c r="F43" s="16"/>
      <c r="G43" s="43"/>
      <c r="H43" s="16"/>
      <c r="I43" s="43"/>
      <c r="J43" s="18" t="s">
        <v>23</v>
      </c>
      <c r="K43" s="72" t="s">
        <v>333</v>
      </c>
    </row>
    <row r="44" spans="1:11" ht="21">
      <c r="A44" s="17">
        <v>18</v>
      </c>
      <c r="B44" s="29" t="s">
        <v>341</v>
      </c>
      <c r="C44" s="42">
        <v>12165</v>
      </c>
      <c r="D44" s="42">
        <v>12165</v>
      </c>
      <c r="E44" s="4" t="s">
        <v>64</v>
      </c>
      <c r="F44" s="14" t="s">
        <v>240</v>
      </c>
      <c r="G44" s="42">
        <v>12165</v>
      </c>
      <c r="H44" s="14" t="s">
        <v>240</v>
      </c>
      <c r="I44" s="42">
        <v>12165</v>
      </c>
      <c r="J44" s="14" t="s">
        <v>22</v>
      </c>
      <c r="K44" s="6" t="s">
        <v>342</v>
      </c>
    </row>
    <row r="45" spans="1:11" ht="21">
      <c r="A45" s="17"/>
      <c r="B45" s="87"/>
      <c r="C45" s="43"/>
      <c r="D45" s="43"/>
      <c r="E45" s="16"/>
      <c r="F45" s="56"/>
      <c r="G45" s="43"/>
      <c r="H45" s="56"/>
      <c r="I45" s="43"/>
      <c r="J45" s="18" t="s">
        <v>23</v>
      </c>
      <c r="K45" s="72" t="s">
        <v>304</v>
      </c>
    </row>
    <row r="46" spans="1:11" ht="21">
      <c r="A46" s="4">
        <v>19</v>
      </c>
      <c r="B46" s="29" t="s">
        <v>250</v>
      </c>
      <c r="C46" s="42">
        <v>4000</v>
      </c>
      <c r="D46" s="42">
        <v>4000</v>
      </c>
      <c r="E46" s="17" t="s">
        <v>64</v>
      </c>
      <c r="F46" s="29" t="s">
        <v>186</v>
      </c>
      <c r="G46" s="42">
        <v>4000</v>
      </c>
      <c r="H46" s="29" t="s">
        <v>186</v>
      </c>
      <c r="I46" s="42">
        <v>4000</v>
      </c>
      <c r="J46" s="14" t="s">
        <v>22</v>
      </c>
      <c r="K46" s="6" t="s">
        <v>339</v>
      </c>
    </row>
    <row r="47" spans="1:11" ht="21">
      <c r="A47" s="5"/>
      <c r="B47" s="16" t="s">
        <v>344</v>
      </c>
      <c r="C47" s="43"/>
      <c r="D47" s="43"/>
      <c r="E47" s="16"/>
      <c r="F47" s="16"/>
      <c r="G47" s="43"/>
      <c r="H47" s="16"/>
      <c r="I47" s="43"/>
      <c r="J47" s="16" t="s">
        <v>23</v>
      </c>
      <c r="K47" s="72" t="s">
        <v>304</v>
      </c>
    </row>
    <row r="48" spans="1:11" ht="21">
      <c r="A48" s="4">
        <v>20</v>
      </c>
      <c r="B48" s="29" t="s">
        <v>251</v>
      </c>
      <c r="C48" s="42">
        <v>4000</v>
      </c>
      <c r="D48" s="42">
        <v>4000</v>
      </c>
      <c r="E48" s="17" t="s">
        <v>64</v>
      </c>
      <c r="F48" s="29" t="s">
        <v>186</v>
      </c>
      <c r="G48" s="42">
        <v>4000</v>
      </c>
      <c r="H48" s="29" t="s">
        <v>186</v>
      </c>
      <c r="I48" s="42">
        <v>4000</v>
      </c>
      <c r="J48" s="14" t="s">
        <v>22</v>
      </c>
      <c r="K48" s="6" t="s">
        <v>340</v>
      </c>
    </row>
    <row r="49" spans="1:11" ht="21">
      <c r="A49" s="5"/>
      <c r="B49" s="16" t="s">
        <v>344</v>
      </c>
      <c r="C49" s="43"/>
      <c r="D49" s="43"/>
      <c r="E49" s="16"/>
      <c r="F49" s="16"/>
      <c r="G49" s="43"/>
      <c r="H49" s="16"/>
      <c r="I49" s="43"/>
      <c r="J49" s="16" t="s">
        <v>23</v>
      </c>
      <c r="K49" s="72" t="s">
        <v>304</v>
      </c>
    </row>
    <row r="50" spans="1:11" ht="21">
      <c r="A50" s="4">
        <v>21</v>
      </c>
      <c r="B50" s="29" t="s">
        <v>252</v>
      </c>
      <c r="C50" s="15">
        <v>4000</v>
      </c>
      <c r="D50" s="15">
        <v>4000</v>
      </c>
      <c r="E50" s="4" t="s">
        <v>64</v>
      </c>
      <c r="F50" s="29" t="s">
        <v>186</v>
      </c>
      <c r="G50" s="15">
        <v>4000</v>
      </c>
      <c r="H50" s="29" t="s">
        <v>186</v>
      </c>
      <c r="I50" s="15">
        <v>4000</v>
      </c>
      <c r="J50" s="14" t="s">
        <v>22</v>
      </c>
      <c r="K50" s="6" t="s">
        <v>345</v>
      </c>
    </row>
    <row r="51" spans="1:11" ht="21">
      <c r="A51" s="5"/>
      <c r="B51" s="16" t="s">
        <v>344</v>
      </c>
      <c r="C51" s="43"/>
      <c r="D51" s="43"/>
      <c r="E51" s="16"/>
      <c r="F51" s="16"/>
      <c r="G51" s="43"/>
      <c r="H51" s="16"/>
      <c r="I51" s="43"/>
      <c r="J51" s="16" t="s">
        <v>23</v>
      </c>
      <c r="K51" s="72" t="s">
        <v>304</v>
      </c>
    </row>
    <row r="52" spans="1:11" ht="21">
      <c r="A52" s="4">
        <v>22</v>
      </c>
      <c r="B52" s="29" t="s">
        <v>348</v>
      </c>
      <c r="C52" s="15">
        <v>32500</v>
      </c>
      <c r="D52" s="15">
        <v>32500</v>
      </c>
      <c r="E52" s="4" t="s">
        <v>20</v>
      </c>
      <c r="F52" s="14" t="s">
        <v>240</v>
      </c>
      <c r="G52" s="15">
        <v>32500</v>
      </c>
      <c r="H52" s="14" t="s">
        <v>240</v>
      </c>
      <c r="I52" s="15">
        <v>32500</v>
      </c>
      <c r="J52" s="14" t="s">
        <v>22</v>
      </c>
      <c r="K52" s="6" t="s">
        <v>346</v>
      </c>
    </row>
    <row r="53" spans="1:11" ht="21">
      <c r="A53" s="5"/>
      <c r="B53" s="16" t="s">
        <v>349</v>
      </c>
      <c r="C53" s="43"/>
      <c r="D53" s="43"/>
      <c r="E53" s="16"/>
      <c r="F53" s="16"/>
      <c r="G53" s="43"/>
      <c r="H53" s="16"/>
      <c r="I53" s="43"/>
      <c r="J53" s="16" t="s">
        <v>23</v>
      </c>
      <c r="K53" s="72" t="s">
        <v>347</v>
      </c>
    </row>
    <row r="54" spans="1:11" ht="21">
      <c r="A54" s="4">
        <v>23</v>
      </c>
      <c r="B54" s="29" t="s">
        <v>350</v>
      </c>
      <c r="C54" s="15">
        <v>800</v>
      </c>
      <c r="D54" s="15">
        <v>800</v>
      </c>
      <c r="E54" s="14" t="s">
        <v>20</v>
      </c>
      <c r="F54" s="29" t="s">
        <v>351</v>
      </c>
      <c r="G54" s="15">
        <v>800</v>
      </c>
      <c r="H54" s="29" t="s">
        <v>351</v>
      </c>
      <c r="I54" s="15">
        <v>800</v>
      </c>
      <c r="J54" s="14" t="s">
        <v>22</v>
      </c>
      <c r="K54" s="6" t="s">
        <v>352</v>
      </c>
    </row>
    <row r="55" spans="1:11" ht="21">
      <c r="A55" s="5"/>
      <c r="B55" s="56"/>
      <c r="C55" s="43"/>
      <c r="D55" s="43"/>
      <c r="E55" s="16"/>
      <c r="F55" s="16"/>
      <c r="G55" s="43"/>
      <c r="H55" s="16"/>
      <c r="I55" s="43"/>
      <c r="J55" s="16" t="s">
        <v>23</v>
      </c>
      <c r="K55" s="72" t="s">
        <v>326</v>
      </c>
    </row>
    <row r="56" spans="1:11" ht="21">
      <c r="A56" s="17">
        <v>24</v>
      </c>
      <c r="B56" s="29" t="s">
        <v>354</v>
      </c>
      <c r="C56" s="42">
        <v>32500</v>
      </c>
      <c r="D56" s="42">
        <v>32500</v>
      </c>
      <c r="E56" s="4" t="s">
        <v>20</v>
      </c>
      <c r="F56" s="14" t="s">
        <v>356</v>
      </c>
      <c r="G56" s="42">
        <v>32500</v>
      </c>
      <c r="H56" s="14" t="s">
        <v>356</v>
      </c>
      <c r="I56" s="42">
        <v>32500</v>
      </c>
      <c r="J56" s="14" t="s">
        <v>22</v>
      </c>
      <c r="K56" s="6" t="s">
        <v>353</v>
      </c>
    </row>
    <row r="57" spans="1:11" ht="21">
      <c r="A57" s="5"/>
      <c r="B57" s="56" t="s">
        <v>355</v>
      </c>
      <c r="C57" s="43"/>
      <c r="D57" s="43"/>
      <c r="E57" s="16"/>
      <c r="F57" s="16"/>
      <c r="G57" s="43"/>
      <c r="H57" s="16"/>
      <c r="I57" s="43"/>
      <c r="J57" s="16" t="s">
        <v>23</v>
      </c>
      <c r="K57" s="72" t="s">
        <v>357</v>
      </c>
    </row>
    <row r="58" spans="1:11" s="29" customFormat="1" ht="21">
      <c r="A58" s="17">
        <v>25</v>
      </c>
      <c r="B58" s="29" t="s">
        <v>358</v>
      </c>
      <c r="C58" s="42">
        <v>63139</v>
      </c>
      <c r="D58" s="42">
        <v>63139</v>
      </c>
      <c r="E58" s="18" t="s">
        <v>20</v>
      </c>
      <c r="F58" s="14" t="s">
        <v>356</v>
      </c>
      <c r="G58" s="42">
        <v>63139</v>
      </c>
      <c r="H58" s="14" t="s">
        <v>356</v>
      </c>
      <c r="I58" s="42">
        <v>63139</v>
      </c>
      <c r="J58" s="14" t="s">
        <v>22</v>
      </c>
      <c r="K58" s="6" t="s">
        <v>361</v>
      </c>
    </row>
    <row r="59" spans="1:11" s="29" customFormat="1" ht="21">
      <c r="A59" s="5"/>
      <c r="B59" s="56"/>
      <c r="C59" s="43"/>
      <c r="D59" s="43"/>
      <c r="E59" s="16"/>
      <c r="F59" s="16"/>
      <c r="G59" s="43"/>
      <c r="H59" s="16"/>
      <c r="I59" s="43"/>
      <c r="J59" s="16" t="s">
        <v>23</v>
      </c>
      <c r="K59" s="72" t="s">
        <v>357</v>
      </c>
    </row>
    <row r="60" spans="1:11" s="29" customFormat="1" ht="21">
      <c r="A60" s="17">
        <v>26</v>
      </c>
      <c r="B60" s="29" t="s">
        <v>362</v>
      </c>
      <c r="C60" s="42">
        <v>22494</v>
      </c>
      <c r="D60" s="42">
        <v>22494</v>
      </c>
      <c r="E60" s="18" t="s">
        <v>20</v>
      </c>
      <c r="F60" s="29" t="s">
        <v>274</v>
      </c>
      <c r="G60" s="42">
        <v>22494</v>
      </c>
      <c r="H60" s="29" t="s">
        <v>274</v>
      </c>
      <c r="I60" s="42">
        <v>22494</v>
      </c>
      <c r="J60" s="14" t="s">
        <v>22</v>
      </c>
      <c r="K60" s="6" t="s">
        <v>363</v>
      </c>
    </row>
    <row r="61" spans="1:11" s="29" customFormat="1" ht="21">
      <c r="A61" s="5"/>
      <c r="B61" s="56" t="s">
        <v>273</v>
      </c>
      <c r="C61" s="43"/>
      <c r="D61" s="43"/>
      <c r="E61" s="16"/>
      <c r="F61" s="16"/>
      <c r="G61" s="43"/>
      <c r="H61" s="16"/>
      <c r="I61" s="43"/>
      <c r="J61" s="16" t="s">
        <v>23</v>
      </c>
      <c r="K61" s="72" t="s">
        <v>357</v>
      </c>
    </row>
    <row r="62" spans="1:11" s="29" customFormat="1" ht="21">
      <c r="A62" s="4">
        <v>27</v>
      </c>
      <c r="B62" s="29" t="s">
        <v>359</v>
      </c>
      <c r="C62" s="15">
        <v>720</v>
      </c>
      <c r="D62" s="15">
        <v>720</v>
      </c>
      <c r="E62" s="18" t="s">
        <v>20</v>
      </c>
      <c r="F62" s="29" t="s">
        <v>351</v>
      </c>
      <c r="G62" s="15">
        <v>720</v>
      </c>
      <c r="H62" s="29" t="s">
        <v>351</v>
      </c>
      <c r="I62" s="15">
        <v>720</v>
      </c>
      <c r="J62" s="14" t="s">
        <v>22</v>
      </c>
      <c r="K62" s="6" t="s">
        <v>364</v>
      </c>
    </row>
    <row r="63" spans="1:11" s="29" customFormat="1" ht="21">
      <c r="A63" s="5"/>
      <c r="B63" s="16"/>
      <c r="C63" s="43"/>
      <c r="D63" s="43"/>
      <c r="E63" s="16"/>
      <c r="F63" s="16"/>
      <c r="G63" s="43"/>
      <c r="H63" s="16"/>
      <c r="I63" s="43"/>
      <c r="J63" s="16" t="s">
        <v>23</v>
      </c>
      <c r="K63" s="72" t="s">
        <v>333</v>
      </c>
    </row>
    <row r="64" spans="1:11" s="29" customFormat="1" ht="21">
      <c r="A64" s="4">
        <v>28</v>
      </c>
      <c r="B64" s="29" t="s">
        <v>360</v>
      </c>
      <c r="C64" s="15">
        <v>60990</v>
      </c>
      <c r="D64" s="15">
        <v>60990</v>
      </c>
      <c r="E64" s="18" t="s">
        <v>20</v>
      </c>
      <c r="F64" s="29" t="s">
        <v>365</v>
      </c>
      <c r="G64" s="15">
        <v>60990</v>
      </c>
      <c r="H64" s="29" t="s">
        <v>365</v>
      </c>
      <c r="I64" s="15">
        <v>60990</v>
      </c>
      <c r="J64" s="14" t="s">
        <v>22</v>
      </c>
      <c r="K64" s="6" t="s">
        <v>366</v>
      </c>
    </row>
    <row r="65" spans="1:11" s="29" customFormat="1" ht="21">
      <c r="A65" s="5"/>
      <c r="B65" s="16"/>
      <c r="C65" s="43"/>
      <c r="D65" s="43"/>
      <c r="E65" s="16"/>
      <c r="F65" s="16"/>
      <c r="G65" s="43"/>
      <c r="H65" s="16"/>
      <c r="I65" s="43"/>
      <c r="J65" s="16" t="s">
        <v>23</v>
      </c>
      <c r="K65" s="72" t="s">
        <v>333</v>
      </c>
    </row>
    <row r="66" spans="1:11" s="29" customFormat="1" ht="21">
      <c r="A66" s="4">
        <v>29</v>
      </c>
      <c r="B66" s="29" t="s">
        <v>368</v>
      </c>
      <c r="C66" s="15">
        <v>1400</v>
      </c>
      <c r="D66" s="15">
        <v>1400</v>
      </c>
      <c r="E66" s="14" t="s">
        <v>20</v>
      </c>
      <c r="F66" s="29" t="s">
        <v>192</v>
      </c>
      <c r="G66" s="15">
        <v>1400</v>
      </c>
      <c r="H66" s="29" t="s">
        <v>192</v>
      </c>
      <c r="I66" s="15">
        <v>1400</v>
      </c>
      <c r="J66" s="14" t="s">
        <v>22</v>
      </c>
      <c r="K66" s="6" t="s">
        <v>369</v>
      </c>
    </row>
    <row r="67" spans="1:11" s="29" customFormat="1" ht="21">
      <c r="A67" s="5"/>
      <c r="B67" s="16" t="s">
        <v>367</v>
      </c>
      <c r="C67" s="43"/>
      <c r="D67" s="43"/>
      <c r="E67" s="16"/>
      <c r="F67" s="16"/>
      <c r="G67" s="43"/>
      <c r="H67" s="16"/>
      <c r="I67" s="43"/>
      <c r="J67" s="16" t="s">
        <v>23</v>
      </c>
      <c r="K67" s="72" t="s">
        <v>333</v>
      </c>
    </row>
    <row r="68" spans="1:11" s="29" customFormat="1" ht="21">
      <c r="A68" s="4">
        <v>30</v>
      </c>
      <c r="B68" s="29" t="s">
        <v>371</v>
      </c>
      <c r="C68" s="15">
        <v>11100</v>
      </c>
      <c r="D68" s="15">
        <v>11100</v>
      </c>
      <c r="E68" s="14" t="s">
        <v>20</v>
      </c>
      <c r="F68" s="29" t="s">
        <v>373</v>
      </c>
      <c r="G68" s="15">
        <v>111000</v>
      </c>
      <c r="H68" s="29" t="s">
        <v>240</v>
      </c>
      <c r="I68" s="15">
        <v>11100</v>
      </c>
      <c r="J68" s="14" t="s">
        <v>22</v>
      </c>
      <c r="K68" s="6" t="s">
        <v>370</v>
      </c>
    </row>
    <row r="69" spans="1:11" s="29" customFormat="1" ht="21">
      <c r="A69" s="5"/>
      <c r="B69" s="16" t="s">
        <v>372</v>
      </c>
      <c r="C69" s="43"/>
      <c r="D69" s="43"/>
      <c r="E69" s="16"/>
      <c r="F69" s="16"/>
      <c r="G69" s="43"/>
      <c r="H69" s="16"/>
      <c r="I69" s="43"/>
      <c r="J69" s="16" t="s">
        <v>23</v>
      </c>
      <c r="K69" s="72" t="s">
        <v>333</v>
      </c>
    </row>
    <row r="70" spans="1:11" s="29" customFormat="1" ht="21">
      <c r="A70" s="4">
        <v>31</v>
      </c>
      <c r="B70" s="29" t="s">
        <v>374</v>
      </c>
      <c r="C70" s="15">
        <v>8640</v>
      </c>
      <c r="D70" s="15">
        <v>8640</v>
      </c>
      <c r="E70" s="14" t="s">
        <v>20</v>
      </c>
      <c r="F70" s="29" t="s">
        <v>373</v>
      </c>
      <c r="G70" s="15">
        <v>8640</v>
      </c>
      <c r="H70" s="29" t="s">
        <v>240</v>
      </c>
      <c r="I70" s="15">
        <v>8640</v>
      </c>
      <c r="J70" s="14" t="s">
        <v>22</v>
      </c>
      <c r="K70" s="6" t="s">
        <v>376</v>
      </c>
    </row>
    <row r="71" spans="1:11" ht="21">
      <c r="A71" s="5"/>
      <c r="B71" s="16" t="s">
        <v>375</v>
      </c>
      <c r="C71" s="43"/>
      <c r="D71" s="43"/>
      <c r="E71" s="16"/>
      <c r="F71" s="16"/>
      <c r="G71" s="43"/>
      <c r="H71" s="16"/>
      <c r="I71" s="43"/>
      <c r="J71" s="16" t="s">
        <v>23</v>
      </c>
      <c r="K71" s="72" t="s">
        <v>377</v>
      </c>
    </row>
    <row r="72" spans="1:11" ht="21">
      <c r="A72" s="4">
        <v>32</v>
      </c>
      <c r="B72" s="29" t="s">
        <v>379</v>
      </c>
      <c r="C72" s="15"/>
      <c r="D72" s="15">
        <v>900</v>
      </c>
      <c r="E72" s="14" t="s">
        <v>20</v>
      </c>
      <c r="F72" s="75" t="s">
        <v>240</v>
      </c>
      <c r="G72" s="15">
        <v>900</v>
      </c>
      <c r="H72" s="29" t="s">
        <v>240</v>
      </c>
      <c r="I72" s="15">
        <v>900</v>
      </c>
      <c r="J72" s="14" t="s">
        <v>22</v>
      </c>
      <c r="K72" s="6" t="s">
        <v>378</v>
      </c>
    </row>
    <row r="73" spans="1:11" ht="21">
      <c r="A73" s="5"/>
      <c r="B73" s="16" t="s">
        <v>380</v>
      </c>
      <c r="C73" s="43"/>
      <c r="D73" s="43"/>
      <c r="E73" s="16"/>
      <c r="F73" s="16"/>
      <c r="G73" s="43"/>
      <c r="H73" s="16"/>
      <c r="I73" s="43"/>
      <c r="J73" s="16" t="s">
        <v>23</v>
      </c>
      <c r="K73" s="72" t="s">
        <v>377</v>
      </c>
    </row>
    <row r="74" spans="1:11" ht="21">
      <c r="A74" s="93" t="s">
        <v>216</v>
      </c>
      <c r="B74" s="106"/>
      <c r="C74" s="106"/>
      <c r="D74" s="106"/>
      <c r="E74" s="106"/>
      <c r="F74" s="106"/>
      <c r="G74" s="106"/>
      <c r="H74" s="94"/>
      <c r="I74" s="39">
        <f>SUM(I39:I73)</f>
        <v>585597.80000000005</v>
      </c>
      <c r="J74" s="104"/>
      <c r="K74" s="105"/>
    </row>
  </sheetData>
  <mergeCells count="20">
    <mergeCell ref="D37:D38"/>
    <mergeCell ref="E37:E38"/>
    <mergeCell ref="F37:G37"/>
    <mergeCell ref="H37:I37"/>
    <mergeCell ref="A74:H74"/>
    <mergeCell ref="J74:K74"/>
    <mergeCell ref="A1:K1"/>
    <mergeCell ref="A2:K2"/>
    <mergeCell ref="A3:A4"/>
    <mergeCell ref="B3:B4"/>
    <mergeCell ref="D3:D4"/>
    <mergeCell ref="E3:E4"/>
    <mergeCell ref="F3:G3"/>
    <mergeCell ref="H3:I3"/>
    <mergeCell ref="A39:H39"/>
    <mergeCell ref="J39:K39"/>
    <mergeCell ref="A36:H36"/>
    <mergeCell ref="J36:K36"/>
    <mergeCell ref="A37:A38"/>
    <mergeCell ref="B37:B38"/>
  </mergeCells>
  <pageMargins left="0.7" right="0.7" top="0.75" bottom="0.75" header="0.3" footer="0.3"/>
  <pageSetup scale="63" orientation="landscape" r:id="rId1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0B63-E1A6-4B36-B1CF-168EA7E5AEA3}">
  <dimension ref="A1:K72"/>
  <sheetViews>
    <sheetView view="pageBreakPreview" topLeftCell="A58" zoomScaleNormal="100" zoomScaleSheetLayoutView="100" workbookViewId="0">
      <selection activeCell="D35" sqref="D35"/>
    </sheetView>
  </sheetViews>
  <sheetFormatPr defaultRowHeight="15"/>
  <cols>
    <col min="1" max="1" width="7" customWidth="1"/>
    <col min="2" max="2" width="33.5703125" customWidth="1"/>
    <col min="3" max="3" width="12.7109375" customWidth="1"/>
    <col min="4" max="4" width="11.5703125" customWidth="1"/>
    <col min="5" max="5" width="12.28515625" customWidth="1"/>
    <col min="6" max="6" width="22.85546875" customWidth="1"/>
    <col min="7" max="7" width="12.140625" customWidth="1"/>
    <col min="8" max="8" width="22.85546875" customWidth="1"/>
    <col min="9" max="9" width="15.28515625" customWidth="1"/>
    <col min="10" max="10" width="17.28515625" customWidth="1"/>
    <col min="11" max="11" width="17.5703125" customWidth="1"/>
  </cols>
  <sheetData>
    <row r="1" spans="1:11" ht="21">
      <c r="A1" s="98" t="s">
        <v>301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1">
      <c r="A3" s="100" t="s">
        <v>1</v>
      </c>
      <c r="B3" s="100" t="s">
        <v>14</v>
      </c>
      <c r="C3" s="40" t="s">
        <v>2</v>
      </c>
      <c r="D3" s="102" t="s">
        <v>4</v>
      </c>
      <c r="E3" s="100" t="s">
        <v>5</v>
      </c>
      <c r="F3" s="93" t="s">
        <v>6</v>
      </c>
      <c r="G3" s="94"/>
      <c r="H3" s="93" t="s">
        <v>9</v>
      </c>
      <c r="I3" s="94"/>
      <c r="J3" s="10" t="s">
        <v>12</v>
      </c>
      <c r="K3" s="10" t="s">
        <v>15</v>
      </c>
    </row>
    <row r="4" spans="1:11" ht="21">
      <c r="A4" s="101"/>
      <c r="B4" s="101"/>
      <c r="C4" s="41" t="s">
        <v>3</v>
      </c>
      <c r="D4" s="103"/>
      <c r="E4" s="101"/>
      <c r="F4" s="11" t="s">
        <v>7</v>
      </c>
      <c r="G4" s="52" t="s">
        <v>8</v>
      </c>
      <c r="H4" s="11" t="s">
        <v>10</v>
      </c>
      <c r="I4" s="52" t="s">
        <v>11</v>
      </c>
      <c r="J4" s="12" t="s">
        <v>13</v>
      </c>
      <c r="K4" s="70" t="s">
        <v>16</v>
      </c>
    </row>
    <row r="5" spans="1:11" ht="21">
      <c r="A5" s="4">
        <v>1</v>
      </c>
      <c r="B5" s="14" t="s">
        <v>19</v>
      </c>
      <c r="C5" s="15">
        <v>101724</v>
      </c>
      <c r="D5" s="15">
        <v>101724</v>
      </c>
      <c r="E5" s="4" t="s">
        <v>20</v>
      </c>
      <c r="F5" s="13" t="s">
        <v>21</v>
      </c>
      <c r="G5" s="15">
        <v>101724</v>
      </c>
      <c r="H5" s="13" t="s">
        <v>21</v>
      </c>
      <c r="I5" s="15">
        <v>101724</v>
      </c>
      <c r="J5" s="35" t="s">
        <v>22</v>
      </c>
      <c r="K5" s="6" t="s">
        <v>302</v>
      </c>
    </row>
    <row r="6" spans="1:11" ht="21">
      <c r="A6" s="17"/>
      <c r="B6" s="18" t="s">
        <v>18</v>
      </c>
      <c r="C6" s="42"/>
      <c r="D6" s="42"/>
      <c r="E6" s="18"/>
      <c r="F6" s="18"/>
      <c r="G6" s="42"/>
      <c r="H6" s="18"/>
      <c r="I6" s="42"/>
      <c r="J6" s="36" t="s">
        <v>23</v>
      </c>
      <c r="K6" s="59" t="s">
        <v>465</v>
      </c>
    </row>
    <row r="7" spans="1:11" ht="21">
      <c r="A7" s="5"/>
      <c r="B7" s="18" t="s">
        <v>300</v>
      </c>
      <c r="C7" s="43"/>
      <c r="D7" s="43"/>
      <c r="E7" s="16"/>
      <c r="F7" s="16"/>
      <c r="G7" s="43"/>
      <c r="H7" s="16"/>
      <c r="I7" s="43"/>
      <c r="J7" s="37"/>
      <c r="K7" s="60"/>
    </row>
    <row r="8" spans="1:11" ht="22.5" customHeight="1">
      <c r="A8" s="21">
        <v>2</v>
      </c>
      <c r="B8" s="19" t="s">
        <v>27</v>
      </c>
      <c r="C8" s="44">
        <v>19051</v>
      </c>
      <c r="D8" s="15">
        <v>19051</v>
      </c>
      <c r="E8" s="2" t="s">
        <v>20</v>
      </c>
      <c r="F8" s="20" t="s">
        <v>25</v>
      </c>
      <c r="G8" s="15">
        <v>19051</v>
      </c>
      <c r="H8" s="20" t="s">
        <v>25</v>
      </c>
      <c r="I8" s="15">
        <v>19051</v>
      </c>
      <c r="J8" s="35" t="s">
        <v>22</v>
      </c>
      <c r="K8" s="71" t="s">
        <v>382</v>
      </c>
    </row>
    <row r="9" spans="1:11" ht="22.5" customHeight="1">
      <c r="A9" s="22"/>
      <c r="B9" s="23" t="s">
        <v>381</v>
      </c>
      <c r="C9" s="45"/>
      <c r="D9" s="43"/>
      <c r="E9" s="25"/>
      <c r="F9" s="26"/>
      <c r="G9" s="43"/>
      <c r="H9" s="26"/>
      <c r="I9" s="43"/>
      <c r="J9" s="36" t="s">
        <v>23</v>
      </c>
      <c r="K9" s="72" t="s">
        <v>383</v>
      </c>
    </row>
    <row r="10" spans="1:11" ht="24" customHeight="1">
      <c r="A10" s="21">
        <v>3</v>
      </c>
      <c r="B10" s="19" t="s">
        <v>27</v>
      </c>
      <c r="C10" s="44">
        <v>15470</v>
      </c>
      <c r="D10" s="15">
        <v>15470</v>
      </c>
      <c r="E10" s="2" t="s">
        <v>20</v>
      </c>
      <c r="F10" s="20" t="s">
        <v>25</v>
      </c>
      <c r="G10" s="15">
        <v>15470</v>
      </c>
      <c r="H10" s="20" t="s">
        <v>25</v>
      </c>
      <c r="I10" s="15">
        <v>15470</v>
      </c>
      <c r="J10" s="35" t="s">
        <v>22</v>
      </c>
      <c r="K10" s="71" t="s">
        <v>384</v>
      </c>
    </row>
    <row r="11" spans="1:11" ht="22.5" customHeight="1">
      <c r="A11" s="22"/>
      <c r="B11" s="30" t="s">
        <v>42</v>
      </c>
      <c r="C11" s="45"/>
      <c r="D11" s="43"/>
      <c r="E11" s="25"/>
      <c r="F11" s="26"/>
      <c r="G11" s="43"/>
      <c r="H11" s="26"/>
      <c r="I11" s="43"/>
      <c r="J11" s="36" t="s">
        <v>23</v>
      </c>
      <c r="K11" s="72" t="s">
        <v>383</v>
      </c>
    </row>
    <row r="12" spans="1:11" ht="24.75" customHeight="1">
      <c r="A12" s="21">
        <v>4</v>
      </c>
      <c r="B12" s="31" t="s">
        <v>44</v>
      </c>
      <c r="C12" s="44">
        <v>6090</v>
      </c>
      <c r="D12" s="15">
        <v>6090</v>
      </c>
      <c r="E12" s="2" t="s">
        <v>20</v>
      </c>
      <c r="F12" s="20" t="s">
        <v>25</v>
      </c>
      <c r="G12" s="15">
        <v>6090</v>
      </c>
      <c r="H12" s="20" t="s">
        <v>25</v>
      </c>
      <c r="I12" s="15">
        <v>6090</v>
      </c>
      <c r="J12" s="35" t="s">
        <v>22</v>
      </c>
      <c r="K12" s="71" t="s">
        <v>385</v>
      </c>
    </row>
    <row r="13" spans="1:11" ht="24" customHeight="1">
      <c r="A13" s="22"/>
      <c r="B13" s="30" t="s">
        <v>45</v>
      </c>
      <c r="C13" s="45"/>
      <c r="D13" s="43"/>
      <c r="E13" s="25"/>
      <c r="F13" s="26"/>
      <c r="G13" s="43"/>
      <c r="H13" s="26"/>
      <c r="I13" s="43"/>
      <c r="J13" s="38" t="s">
        <v>23</v>
      </c>
      <c r="K13" s="72" t="s">
        <v>383</v>
      </c>
    </row>
    <row r="14" spans="1:11" ht="24.75" customHeight="1">
      <c r="A14" s="21">
        <v>5</v>
      </c>
      <c r="B14" s="19" t="s">
        <v>44</v>
      </c>
      <c r="C14" s="44">
        <v>25110</v>
      </c>
      <c r="D14" s="15">
        <v>25110</v>
      </c>
      <c r="E14" s="2" t="s">
        <v>20</v>
      </c>
      <c r="F14" s="20" t="s">
        <v>25</v>
      </c>
      <c r="G14" s="15">
        <v>25110</v>
      </c>
      <c r="H14" s="20" t="s">
        <v>25</v>
      </c>
      <c r="I14" s="15">
        <v>25110</v>
      </c>
      <c r="J14" s="35" t="s">
        <v>22</v>
      </c>
      <c r="K14" s="71" t="s">
        <v>386</v>
      </c>
    </row>
    <row r="15" spans="1:11" ht="24" customHeight="1">
      <c r="A15" s="22"/>
      <c r="B15" s="30" t="s">
        <v>46</v>
      </c>
      <c r="C15" s="45"/>
      <c r="D15" s="43"/>
      <c r="E15" s="25"/>
      <c r="F15" s="26"/>
      <c r="G15" s="43"/>
      <c r="H15" s="26"/>
      <c r="I15" s="43"/>
      <c r="J15" s="36" t="s">
        <v>23</v>
      </c>
      <c r="K15" s="72" t="s">
        <v>383</v>
      </c>
    </row>
    <row r="16" spans="1:11" ht="23.25" customHeight="1">
      <c r="A16" s="21">
        <v>6</v>
      </c>
      <c r="B16" s="19" t="s">
        <v>44</v>
      </c>
      <c r="C16" s="44">
        <v>5230</v>
      </c>
      <c r="D16" s="15">
        <v>5230</v>
      </c>
      <c r="E16" s="2" t="s">
        <v>20</v>
      </c>
      <c r="F16" s="20" t="s">
        <v>25</v>
      </c>
      <c r="G16" s="15">
        <v>5230</v>
      </c>
      <c r="H16" s="20" t="s">
        <v>25</v>
      </c>
      <c r="I16" s="15">
        <v>5230</v>
      </c>
      <c r="J16" s="35" t="s">
        <v>22</v>
      </c>
      <c r="K16" s="71" t="s">
        <v>387</v>
      </c>
    </row>
    <row r="17" spans="1:11" ht="22.5" customHeight="1">
      <c r="A17" s="22"/>
      <c r="B17" s="32" t="s">
        <v>49</v>
      </c>
      <c r="C17" s="45"/>
      <c r="D17" s="43"/>
      <c r="E17" s="3"/>
      <c r="F17" s="26"/>
      <c r="G17" s="43"/>
      <c r="H17" s="26"/>
      <c r="I17" s="43"/>
      <c r="J17" s="37" t="s">
        <v>23</v>
      </c>
      <c r="K17" s="72" t="s">
        <v>383</v>
      </c>
    </row>
    <row r="18" spans="1:11" ht="22.5" customHeight="1">
      <c r="A18" s="33">
        <v>7</v>
      </c>
      <c r="B18" s="23" t="s">
        <v>44</v>
      </c>
      <c r="C18" s="46">
        <v>1093</v>
      </c>
      <c r="D18" s="42">
        <v>1093</v>
      </c>
      <c r="E18" s="25" t="s">
        <v>20</v>
      </c>
      <c r="F18" s="27" t="s">
        <v>25</v>
      </c>
      <c r="G18" s="42">
        <v>1093</v>
      </c>
      <c r="H18" s="27" t="s">
        <v>25</v>
      </c>
      <c r="I18" s="42">
        <v>1093</v>
      </c>
      <c r="J18" s="35" t="s">
        <v>22</v>
      </c>
      <c r="K18" s="71" t="s">
        <v>388</v>
      </c>
    </row>
    <row r="19" spans="1:11" ht="24.75" customHeight="1">
      <c r="A19" s="22"/>
      <c r="B19" s="30" t="s">
        <v>51</v>
      </c>
      <c r="C19" s="45"/>
      <c r="D19" s="43"/>
      <c r="E19" s="25"/>
      <c r="F19" s="26"/>
      <c r="G19" s="43"/>
      <c r="H19" s="26"/>
      <c r="I19" s="43"/>
      <c r="J19" s="37" t="s">
        <v>23</v>
      </c>
      <c r="K19" s="72" t="s">
        <v>383</v>
      </c>
    </row>
    <row r="20" spans="1:11" ht="23.25" customHeight="1">
      <c r="A20" s="21">
        <v>8</v>
      </c>
      <c r="B20" s="19" t="s">
        <v>27</v>
      </c>
      <c r="C20" s="44">
        <v>1229</v>
      </c>
      <c r="D20" s="15">
        <v>1229</v>
      </c>
      <c r="E20" s="2" t="s">
        <v>20</v>
      </c>
      <c r="F20" s="20" t="s">
        <v>25</v>
      </c>
      <c r="G20" s="15">
        <v>1229</v>
      </c>
      <c r="H20" s="20" t="s">
        <v>25</v>
      </c>
      <c r="I20" s="15">
        <v>1229</v>
      </c>
      <c r="J20" s="35" t="s">
        <v>22</v>
      </c>
      <c r="K20" s="71" t="s">
        <v>389</v>
      </c>
    </row>
    <row r="21" spans="1:11" ht="22.5" customHeight="1">
      <c r="A21" s="22"/>
      <c r="B21" s="30" t="s">
        <v>53</v>
      </c>
      <c r="C21" s="45"/>
      <c r="D21" s="43"/>
      <c r="E21" s="25"/>
      <c r="F21" s="26"/>
      <c r="G21" s="43"/>
      <c r="H21" s="26"/>
      <c r="I21" s="43"/>
      <c r="J21" s="37" t="s">
        <v>23</v>
      </c>
      <c r="K21" s="72" t="s">
        <v>383</v>
      </c>
    </row>
    <row r="22" spans="1:11" ht="24" customHeight="1">
      <c r="A22" s="21">
        <v>9</v>
      </c>
      <c r="B22" s="19" t="s">
        <v>27</v>
      </c>
      <c r="C22" s="44">
        <v>0</v>
      </c>
      <c r="D22" s="15">
        <v>0</v>
      </c>
      <c r="E22" s="2" t="s">
        <v>20</v>
      </c>
      <c r="F22" s="20" t="s">
        <v>25</v>
      </c>
      <c r="G22" s="15">
        <v>0</v>
      </c>
      <c r="H22" s="20" t="s">
        <v>25</v>
      </c>
      <c r="I22" s="15">
        <v>0</v>
      </c>
      <c r="J22" s="14" t="s">
        <v>22</v>
      </c>
      <c r="K22" s="71" t="s">
        <v>390</v>
      </c>
    </row>
    <row r="23" spans="1:11" ht="24.75" customHeight="1">
      <c r="A23" s="22"/>
      <c r="B23" s="82" t="s">
        <v>55</v>
      </c>
      <c r="C23" s="43"/>
      <c r="D23" s="43"/>
      <c r="E23" s="3"/>
      <c r="F23" s="26"/>
      <c r="G23" s="43"/>
      <c r="H23" s="26"/>
      <c r="I23" s="43"/>
      <c r="J23" s="16" t="s">
        <v>23</v>
      </c>
      <c r="K23" s="72" t="s">
        <v>383</v>
      </c>
    </row>
    <row r="24" spans="1:11" s="29" customFormat="1" ht="21">
      <c r="A24" s="17">
        <v>10</v>
      </c>
      <c r="B24" s="29" t="s">
        <v>392</v>
      </c>
      <c r="C24" s="42">
        <v>5800</v>
      </c>
      <c r="D24" s="42">
        <v>5800</v>
      </c>
      <c r="E24" s="2" t="s">
        <v>20</v>
      </c>
      <c r="F24" s="18" t="s">
        <v>393</v>
      </c>
      <c r="G24" s="42">
        <v>5800</v>
      </c>
      <c r="H24" s="18" t="s">
        <v>393</v>
      </c>
      <c r="I24" s="42">
        <v>5800</v>
      </c>
      <c r="J24" s="18" t="s">
        <v>22</v>
      </c>
      <c r="K24" s="71" t="s">
        <v>394</v>
      </c>
    </row>
    <row r="25" spans="1:11" s="29" customFormat="1" ht="21">
      <c r="A25" s="5"/>
      <c r="B25" s="16" t="s">
        <v>208</v>
      </c>
      <c r="C25" s="43"/>
      <c r="D25" s="43"/>
      <c r="E25" s="16"/>
      <c r="F25" s="16"/>
      <c r="G25" s="43"/>
      <c r="H25" s="16"/>
      <c r="I25" s="43"/>
      <c r="J25" s="16" t="s">
        <v>23</v>
      </c>
      <c r="K25" s="72" t="s">
        <v>383</v>
      </c>
    </row>
    <row r="26" spans="1:11" s="29" customFormat="1" ht="21">
      <c r="A26" s="4">
        <v>11</v>
      </c>
      <c r="B26" s="29" t="s">
        <v>399</v>
      </c>
      <c r="C26" s="15">
        <v>19810</v>
      </c>
      <c r="D26" s="15">
        <v>19810</v>
      </c>
      <c r="E26" s="2" t="s">
        <v>20</v>
      </c>
      <c r="F26" s="18" t="s">
        <v>31</v>
      </c>
      <c r="G26" s="15">
        <v>19810</v>
      </c>
      <c r="H26" s="18" t="s">
        <v>31</v>
      </c>
      <c r="I26" s="15">
        <v>19810</v>
      </c>
      <c r="J26" s="14" t="s">
        <v>22</v>
      </c>
      <c r="K26" s="71" t="s">
        <v>395</v>
      </c>
    </row>
    <row r="27" spans="1:11" s="29" customFormat="1" ht="21">
      <c r="A27" s="5"/>
      <c r="B27" s="16" t="s">
        <v>400</v>
      </c>
      <c r="C27" s="43"/>
      <c r="D27" s="43"/>
      <c r="E27" s="16"/>
      <c r="F27" s="16"/>
      <c r="G27" s="43"/>
      <c r="H27" s="16"/>
      <c r="I27" s="43"/>
      <c r="J27" s="16" t="s">
        <v>23</v>
      </c>
      <c r="K27" s="72" t="s">
        <v>383</v>
      </c>
    </row>
    <row r="28" spans="1:11" s="29" customFormat="1" ht="21.75" customHeight="1">
      <c r="A28" s="4">
        <v>12</v>
      </c>
      <c r="B28" s="29" t="s">
        <v>401</v>
      </c>
      <c r="C28" s="15">
        <v>154566</v>
      </c>
      <c r="D28" s="15">
        <v>154566</v>
      </c>
      <c r="E28" s="2" t="s">
        <v>20</v>
      </c>
      <c r="F28" s="14" t="s">
        <v>240</v>
      </c>
      <c r="G28" s="15">
        <v>154566</v>
      </c>
      <c r="H28" s="14" t="s">
        <v>240</v>
      </c>
      <c r="I28" s="15">
        <v>154566</v>
      </c>
      <c r="J28" s="14" t="s">
        <v>22</v>
      </c>
      <c r="K28" s="71" t="s">
        <v>396</v>
      </c>
    </row>
    <row r="29" spans="1:11" s="29" customFormat="1" ht="21">
      <c r="A29" s="5"/>
      <c r="B29" s="82" t="s">
        <v>402</v>
      </c>
      <c r="C29" s="45"/>
      <c r="D29" s="43"/>
      <c r="E29" s="16"/>
      <c r="F29" s="16"/>
      <c r="G29" s="43"/>
      <c r="H29" s="16"/>
      <c r="I29" s="43"/>
      <c r="J29" s="16" t="s">
        <v>23</v>
      </c>
      <c r="K29" s="72" t="s">
        <v>383</v>
      </c>
    </row>
    <row r="30" spans="1:11" s="29" customFormat="1" ht="24.75" customHeight="1">
      <c r="A30" s="4">
        <v>13</v>
      </c>
      <c r="B30" s="29" t="s">
        <v>391</v>
      </c>
      <c r="C30" s="15">
        <v>13400</v>
      </c>
      <c r="D30" s="15">
        <v>13400</v>
      </c>
      <c r="E30" s="2" t="s">
        <v>20</v>
      </c>
      <c r="F30" s="14" t="s">
        <v>403</v>
      </c>
      <c r="G30" s="15">
        <v>13400</v>
      </c>
      <c r="H30" s="14" t="s">
        <v>403</v>
      </c>
      <c r="I30" s="15">
        <v>13400</v>
      </c>
      <c r="J30" s="14" t="s">
        <v>22</v>
      </c>
      <c r="K30" s="6" t="s">
        <v>397</v>
      </c>
    </row>
    <row r="31" spans="1:11" s="29" customFormat="1" ht="21">
      <c r="A31" s="5"/>
      <c r="B31" s="82"/>
      <c r="C31" s="45"/>
      <c r="D31" s="43"/>
      <c r="E31" s="16"/>
      <c r="F31" s="16"/>
      <c r="G31" s="43"/>
      <c r="H31" s="16"/>
      <c r="I31" s="43"/>
      <c r="J31" s="16" t="s">
        <v>23</v>
      </c>
      <c r="K31" s="72" t="s">
        <v>383</v>
      </c>
    </row>
    <row r="32" spans="1:11" s="29" customFormat="1" ht="21">
      <c r="A32" s="4">
        <v>14</v>
      </c>
      <c r="B32" s="29" t="s">
        <v>392</v>
      </c>
      <c r="C32" s="15">
        <v>14800</v>
      </c>
      <c r="D32" s="15">
        <v>14800</v>
      </c>
      <c r="E32" s="2" t="s">
        <v>20</v>
      </c>
      <c r="F32" s="18" t="s">
        <v>393</v>
      </c>
      <c r="G32" s="15">
        <v>14800</v>
      </c>
      <c r="H32" s="18" t="s">
        <v>393</v>
      </c>
      <c r="I32" s="15">
        <v>14800</v>
      </c>
      <c r="J32" s="14" t="s">
        <v>22</v>
      </c>
      <c r="K32" s="6" t="s">
        <v>398</v>
      </c>
    </row>
    <row r="33" spans="1:11" ht="21">
      <c r="A33" s="17"/>
      <c r="B33" s="18" t="s">
        <v>404</v>
      </c>
      <c r="C33" s="42"/>
      <c r="D33" s="42"/>
      <c r="E33" s="18"/>
      <c r="F33" s="18"/>
      <c r="G33" s="42"/>
      <c r="H33" s="18"/>
      <c r="I33" s="42"/>
      <c r="J33" s="36" t="s">
        <v>23</v>
      </c>
      <c r="K33" s="72" t="s">
        <v>383</v>
      </c>
    </row>
    <row r="34" spans="1:11" ht="21">
      <c r="A34" s="4">
        <v>15</v>
      </c>
      <c r="B34" s="58" t="s">
        <v>250</v>
      </c>
      <c r="C34" s="15">
        <v>4000</v>
      </c>
      <c r="D34" s="15">
        <v>4000</v>
      </c>
      <c r="E34" s="4" t="s">
        <v>64</v>
      </c>
      <c r="F34" s="58" t="s">
        <v>186</v>
      </c>
      <c r="G34" s="15">
        <v>4000</v>
      </c>
      <c r="H34" s="58" t="s">
        <v>186</v>
      </c>
      <c r="I34" s="15">
        <v>4000</v>
      </c>
      <c r="J34" s="14" t="s">
        <v>22</v>
      </c>
      <c r="K34" s="6" t="s">
        <v>406</v>
      </c>
    </row>
    <row r="35" spans="1:11" ht="21">
      <c r="A35" s="5"/>
      <c r="B35" s="16" t="s">
        <v>405</v>
      </c>
      <c r="C35" s="43"/>
      <c r="D35" s="43"/>
      <c r="E35" s="16"/>
      <c r="F35" s="16"/>
      <c r="G35" s="43"/>
      <c r="H35" s="16"/>
      <c r="I35" s="43"/>
      <c r="J35" s="18" t="s">
        <v>23</v>
      </c>
      <c r="K35" s="59" t="s">
        <v>383</v>
      </c>
    </row>
    <row r="36" spans="1:11" ht="21">
      <c r="A36" s="95" t="s">
        <v>62</v>
      </c>
      <c r="B36" s="96"/>
      <c r="C36" s="96"/>
      <c r="D36" s="96"/>
      <c r="E36" s="96"/>
      <c r="F36" s="96"/>
      <c r="G36" s="96"/>
      <c r="H36" s="97"/>
      <c r="I36" s="39">
        <f>SUM(I5:I35)</f>
        <v>387373</v>
      </c>
      <c r="J36" s="104"/>
      <c r="K36" s="105"/>
    </row>
    <row r="37" spans="1:11" ht="21">
      <c r="A37" s="100" t="s">
        <v>1</v>
      </c>
      <c r="B37" s="100" t="s">
        <v>14</v>
      </c>
      <c r="C37" s="40" t="s">
        <v>2</v>
      </c>
      <c r="D37" s="102" t="s">
        <v>4</v>
      </c>
      <c r="E37" s="100" t="s">
        <v>5</v>
      </c>
      <c r="F37" s="93" t="s">
        <v>6</v>
      </c>
      <c r="G37" s="94"/>
      <c r="H37" s="93" t="s">
        <v>9</v>
      </c>
      <c r="I37" s="94"/>
      <c r="J37" s="10" t="s">
        <v>12</v>
      </c>
      <c r="K37" s="69" t="s">
        <v>15</v>
      </c>
    </row>
    <row r="38" spans="1:11" ht="21">
      <c r="A38" s="101"/>
      <c r="B38" s="101"/>
      <c r="C38" s="41" t="s">
        <v>3</v>
      </c>
      <c r="D38" s="103"/>
      <c r="E38" s="101"/>
      <c r="F38" s="11" t="s">
        <v>7</v>
      </c>
      <c r="G38" s="52" t="s">
        <v>8</v>
      </c>
      <c r="H38" s="11" t="s">
        <v>10</v>
      </c>
      <c r="I38" s="52" t="s">
        <v>11</v>
      </c>
      <c r="J38" s="12" t="s">
        <v>13</v>
      </c>
      <c r="K38" s="70" t="s">
        <v>16</v>
      </c>
    </row>
    <row r="39" spans="1:11" ht="21">
      <c r="A39" s="95" t="s">
        <v>92</v>
      </c>
      <c r="B39" s="96"/>
      <c r="C39" s="96"/>
      <c r="D39" s="96"/>
      <c r="E39" s="96"/>
      <c r="F39" s="96"/>
      <c r="G39" s="96"/>
      <c r="H39" s="97"/>
      <c r="I39" s="39">
        <v>387373</v>
      </c>
      <c r="J39" s="95"/>
      <c r="K39" s="97"/>
    </row>
    <row r="40" spans="1:11" ht="21">
      <c r="A40" s="4">
        <v>16</v>
      </c>
      <c r="B40" s="29" t="s">
        <v>250</v>
      </c>
      <c r="C40" s="15">
        <v>4000</v>
      </c>
      <c r="D40" s="15">
        <v>4000</v>
      </c>
      <c r="E40" s="4" t="s">
        <v>64</v>
      </c>
      <c r="F40" s="29" t="s">
        <v>186</v>
      </c>
      <c r="G40" s="15">
        <v>4000</v>
      </c>
      <c r="H40" s="29" t="s">
        <v>186</v>
      </c>
      <c r="I40" s="15">
        <v>4000</v>
      </c>
      <c r="J40" s="14" t="s">
        <v>22</v>
      </c>
      <c r="K40" s="6" t="s">
        <v>407</v>
      </c>
    </row>
    <row r="41" spans="1:11" ht="21">
      <c r="A41" s="5"/>
      <c r="B41" s="16" t="s">
        <v>405</v>
      </c>
      <c r="C41" s="43"/>
      <c r="D41" s="43"/>
      <c r="E41" s="16"/>
      <c r="F41" s="16"/>
      <c r="G41" s="43"/>
      <c r="H41" s="16"/>
      <c r="I41" s="43"/>
      <c r="J41" s="18" t="s">
        <v>23</v>
      </c>
      <c r="K41" s="59" t="s">
        <v>383</v>
      </c>
    </row>
    <row r="42" spans="1:11" ht="21">
      <c r="A42" s="4">
        <v>17</v>
      </c>
      <c r="B42" s="29" t="s">
        <v>251</v>
      </c>
      <c r="C42" s="15">
        <v>4000</v>
      </c>
      <c r="D42" s="15">
        <v>4000</v>
      </c>
      <c r="E42" s="4" t="s">
        <v>64</v>
      </c>
      <c r="F42" s="29" t="s">
        <v>186</v>
      </c>
      <c r="G42" s="15">
        <v>4000</v>
      </c>
      <c r="H42" s="29" t="s">
        <v>186</v>
      </c>
      <c r="I42" s="15">
        <v>4000</v>
      </c>
      <c r="J42" s="14" t="s">
        <v>22</v>
      </c>
      <c r="K42" s="6" t="s">
        <v>408</v>
      </c>
    </row>
    <row r="43" spans="1:11" ht="21">
      <c r="A43" s="5"/>
      <c r="B43" s="16" t="s">
        <v>405</v>
      </c>
      <c r="C43" s="43"/>
      <c r="D43" s="43"/>
      <c r="E43" s="16"/>
      <c r="F43" s="16"/>
      <c r="G43" s="43"/>
      <c r="H43" s="16"/>
      <c r="I43" s="43"/>
      <c r="J43" s="16" t="s">
        <v>23</v>
      </c>
      <c r="K43" s="59" t="s">
        <v>383</v>
      </c>
    </row>
    <row r="44" spans="1:11" s="29" customFormat="1" ht="21">
      <c r="A44" s="4">
        <v>18</v>
      </c>
      <c r="B44" s="29" t="s">
        <v>414</v>
      </c>
      <c r="C44" s="15">
        <v>2264</v>
      </c>
      <c r="D44" s="15">
        <v>22640</v>
      </c>
      <c r="E44" s="4" t="s">
        <v>20</v>
      </c>
      <c r="F44" s="29" t="s">
        <v>415</v>
      </c>
      <c r="G44" s="15">
        <v>22640</v>
      </c>
      <c r="H44" s="29" t="s">
        <v>415</v>
      </c>
      <c r="I44" s="15">
        <v>22640</v>
      </c>
      <c r="J44" s="14" t="s">
        <v>22</v>
      </c>
      <c r="K44" s="6" t="s">
        <v>416</v>
      </c>
    </row>
    <row r="45" spans="1:11" s="29" customFormat="1" ht="21">
      <c r="A45" s="5"/>
      <c r="B45" s="16"/>
      <c r="C45" s="43"/>
      <c r="D45" s="43"/>
      <c r="E45" s="16"/>
      <c r="F45" s="16"/>
      <c r="G45" s="43"/>
      <c r="H45" s="16"/>
      <c r="I45" s="43"/>
      <c r="J45" s="16" t="s">
        <v>23</v>
      </c>
      <c r="K45" s="59" t="s">
        <v>383</v>
      </c>
    </row>
    <row r="46" spans="1:11" s="29" customFormat="1" ht="21">
      <c r="A46" s="4">
        <v>19</v>
      </c>
      <c r="B46" s="29" t="s">
        <v>417</v>
      </c>
      <c r="C46" s="15">
        <v>504</v>
      </c>
      <c r="D46" s="15">
        <v>504</v>
      </c>
      <c r="E46" s="4" t="s">
        <v>20</v>
      </c>
      <c r="F46" s="14" t="s">
        <v>240</v>
      </c>
      <c r="G46" s="15">
        <v>504</v>
      </c>
      <c r="H46" s="14" t="s">
        <v>240</v>
      </c>
      <c r="I46" s="15">
        <v>504</v>
      </c>
      <c r="J46" s="14" t="s">
        <v>22</v>
      </c>
      <c r="K46" s="6" t="s">
        <v>418</v>
      </c>
    </row>
    <row r="47" spans="1:11" s="29" customFormat="1" ht="21">
      <c r="A47" s="5"/>
      <c r="B47" s="16"/>
      <c r="C47" s="43"/>
      <c r="D47" s="43"/>
      <c r="E47" s="16"/>
      <c r="F47" s="16"/>
      <c r="G47" s="43"/>
      <c r="H47" s="16"/>
      <c r="I47" s="43"/>
      <c r="J47" s="16" t="s">
        <v>23</v>
      </c>
      <c r="K47" s="59" t="s">
        <v>383</v>
      </c>
    </row>
    <row r="48" spans="1:11" s="29" customFormat="1" ht="21">
      <c r="A48" s="4">
        <v>20</v>
      </c>
      <c r="B48" s="29" t="s">
        <v>409</v>
      </c>
      <c r="C48" s="15">
        <v>4250</v>
      </c>
      <c r="D48" s="15">
        <v>4250</v>
      </c>
      <c r="E48" s="14" t="s">
        <v>20</v>
      </c>
      <c r="F48" s="14" t="s">
        <v>240</v>
      </c>
      <c r="G48" s="15">
        <v>4250</v>
      </c>
      <c r="H48" s="14" t="s">
        <v>240</v>
      </c>
      <c r="I48" s="15">
        <v>4250</v>
      </c>
      <c r="J48" s="14" t="s">
        <v>22</v>
      </c>
      <c r="K48" s="6" t="s">
        <v>419</v>
      </c>
    </row>
    <row r="49" spans="1:11" s="29" customFormat="1" ht="21">
      <c r="A49" s="5"/>
      <c r="B49" s="56"/>
      <c r="C49" s="43"/>
      <c r="D49" s="43"/>
      <c r="E49" s="16"/>
      <c r="F49" s="16"/>
      <c r="G49" s="43"/>
      <c r="H49" s="16"/>
      <c r="I49" s="43"/>
      <c r="J49" s="16" t="s">
        <v>23</v>
      </c>
      <c r="K49" s="59" t="s">
        <v>383</v>
      </c>
    </row>
    <row r="50" spans="1:11" s="29" customFormat="1" ht="21">
      <c r="A50" s="17">
        <v>21</v>
      </c>
      <c r="B50" s="29" t="s">
        <v>410</v>
      </c>
      <c r="C50" s="42">
        <v>96684</v>
      </c>
      <c r="D50" s="42">
        <v>96684</v>
      </c>
      <c r="E50" s="18" t="s">
        <v>20</v>
      </c>
      <c r="F50" s="14" t="s">
        <v>240</v>
      </c>
      <c r="G50" s="42">
        <v>96684</v>
      </c>
      <c r="H50" s="14" t="s">
        <v>240</v>
      </c>
      <c r="I50" s="42">
        <v>96684</v>
      </c>
      <c r="J50" s="14" t="s">
        <v>22</v>
      </c>
      <c r="K50" s="6" t="s">
        <v>338</v>
      </c>
    </row>
    <row r="51" spans="1:11" s="29" customFormat="1" ht="21">
      <c r="A51" s="5"/>
      <c r="B51" s="56"/>
      <c r="C51" s="43"/>
      <c r="D51" s="43"/>
      <c r="E51" s="16"/>
      <c r="F51" s="16"/>
      <c r="G51" s="43"/>
      <c r="H51" s="16"/>
      <c r="I51" s="43"/>
      <c r="J51" s="16" t="s">
        <v>23</v>
      </c>
      <c r="K51" s="59" t="s">
        <v>427</v>
      </c>
    </row>
    <row r="52" spans="1:11" s="29" customFormat="1" ht="21">
      <c r="A52" s="17">
        <v>22</v>
      </c>
      <c r="B52" s="29" t="s">
        <v>411</v>
      </c>
      <c r="C52" s="42">
        <v>12900</v>
      </c>
      <c r="D52" s="42">
        <v>12900</v>
      </c>
      <c r="E52" s="18" t="s">
        <v>20</v>
      </c>
      <c r="F52" s="88" t="s">
        <v>240</v>
      </c>
      <c r="G52" s="42">
        <v>12900</v>
      </c>
      <c r="H52" s="88" t="s">
        <v>373</v>
      </c>
      <c r="I52" s="42">
        <v>12900</v>
      </c>
      <c r="J52" s="14" t="s">
        <v>22</v>
      </c>
      <c r="K52" s="6" t="s">
        <v>420</v>
      </c>
    </row>
    <row r="53" spans="1:11" s="29" customFormat="1" ht="21">
      <c r="A53" s="5"/>
      <c r="B53" s="56"/>
      <c r="C53" s="43"/>
      <c r="D53" s="43"/>
      <c r="E53" s="16"/>
      <c r="F53" s="16"/>
      <c r="G53" s="43"/>
      <c r="H53" s="16"/>
      <c r="I53" s="43"/>
      <c r="J53" s="16" t="s">
        <v>23</v>
      </c>
      <c r="K53" s="59" t="s">
        <v>428</v>
      </c>
    </row>
    <row r="54" spans="1:11" s="29" customFormat="1" ht="21">
      <c r="A54" s="17">
        <v>23</v>
      </c>
      <c r="B54" s="29" t="s">
        <v>421</v>
      </c>
      <c r="C54" s="42">
        <v>35000</v>
      </c>
      <c r="D54" s="42">
        <v>35000</v>
      </c>
      <c r="E54" s="18" t="s">
        <v>20</v>
      </c>
      <c r="F54" s="29" t="s">
        <v>241</v>
      </c>
      <c r="G54" s="42">
        <v>35000</v>
      </c>
      <c r="H54" s="29" t="s">
        <v>240</v>
      </c>
      <c r="I54" s="42">
        <v>35000</v>
      </c>
      <c r="J54" s="14" t="s">
        <v>22</v>
      </c>
      <c r="K54" s="6" t="s">
        <v>423</v>
      </c>
    </row>
    <row r="55" spans="1:11" s="29" customFormat="1" ht="21">
      <c r="A55" s="5"/>
      <c r="B55" s="56" t="s">
        <v>422</v>
      </c>
      <c r="C55" s="43"/>
      <c r="D55" s="43"/>
      <c r="E55" s="16"/>
      <c r="F55" s="16"/>
      <c r="G55" s="43"/>
      <c r="H55" s="16"/>
      <c r="I55" s="43"/>
      <c r="J55" s="16" t="s">
        <v>23</v>
      </c>
      <c r="K55" s="59" t="s">
        <v>428</v>
      </c>
    </row>
    <row r="56" spans="1:11" s="29" customFormat="1" ht="21">
      <c r="A56" s="4">
        <v>24</v>
      </c>
      <c r="B56" s="29" t="s">
        <v>425</v>
      </c>
      <c r="C56" s="15">
        <v>9000</v>
      </c>
      <c r="D56" s="15">
        <v>9000</v>
      </c>
      <c r="E56" s="14" t="s">
        <v>20</v>
      </c>
      <c r="F56" s="29" t="s">
        <v>426</v>
      </c>
      <c r="G56" s="15">
        <v>9000</v>
      </c>
      <c r="H56" s="29" t="s">
        <v>426</v>
      </c>
      <c r="I56" s="15">
        <v>9000</v>
      </c>
      <c r="J56" s="14" t="s">
        <v>22</v>
      </c>
      <c r="K56" s="6" t="s">
        <v>432</v>
      </c>
    </row>
    <row r="57" spans="1:11" s="29" customFormat="1" ht="21">
      <c r="A57" s="5"/>
      <c r="B57" s="16" t="s">
        <v>424</v>
      </c>
      <c r="C57" s="43"/>
      <c r="D57" s="43"/>
      <c r="E57" s="16"/>
      <c r="F57" s="16"/>
      <c r="G57" s="43"/>
      <c r="H57" s="16"/>
      <c r="I57" s="43"/>
      <c r="J57" s="16" t="s">
        <v>23</v>
      </c>
      <c r="K57" s="59" t="s">
        <v>429</v>
      </c>
    </row>
    <row r="58" spans="1:11" s="29" customFormat="1" ht="21">
      <c r="A58" s="4">
        <v>25</v>
      </c>
      <c r="B58" s="29" t="s">
        <v>431</v>
      </c>
      <c r="C58" s="15">
        <v>1950</v>
      </c>
      <c r="D58" s="15">
        <v>1950</v>
      </c>
      <c r="E58" s="14" t="s">
        <v>20</v>
      </c>
      <c r="F58" s="29" t="s">
        <v>192</v>
      </c>
      <c r="G58" s="15">
        <v>1950</v>
      </c>
      <c r="H58" s="29" t="s">
        <v>192</v>
      </c>
      <c r="I58" s="15">
        <v>1950</v>
      </c>
      <c r="J58" s="14" t="s">
        <v>22</v>
      </c>
      <c r="K58" s="6" t="s">
        <v>433</v>
      </c>
    </row>
    <row r="59" spans="1:11" s="29" customFormat="1" ht="21">
      <c r="A59" s="5"/>
      <c r="B59" s="16" t="s">
        <v>430</v>
      </c>
      <c r="C59" s="43"/>
      <c r="D59" s="43"/>
      <c r="E59" s="16"/>
      <c r="F59" s="16"/>
      <c r="G59" s="43"/>
      <c r="H59" s="16"/>
      <c r="I59" s="43"/>
      <c r="J59" s="16" t="s">
        <v>23</v>
      </c>
      <c r="K59" s="59" t="s">
        <v>434</v>
      </c>
    </row>
    <row r="60" spans="1:11" s="29" customFormat="1" ht="21">
      <c r="A60" s="4">
        <v>26</v>
      </c>
      <c r="B60" s="55" t="s">
        <v>435</v>
      </c>
      <c r="C60" s="15">
        <v>1980</v>
      </c>
      <c r="D60" s="15">
        <v>1980</v>
      </c>
      <c r="E60" s="14" t="s">
        <v>20</v>
      </c>
      <c r="F60" s="75" t="s">
        <v>283</v>
      </c>
      <c r="G60" s="15">
        <v>1980</v>
      </c>
      <c r="H60" s="75" t="s">
        <v>283</v>
      </c>
      <c r="I60" s="15">
        <v>1980</v>
      </c>
      <c r="J60" s="14" t="s">
        <v>22</v>
      </c>
      <c r="K60" s="6" t="s">
        <v>436</v>
      </c>
    </row>
    <row r="61" spans="1:11" s="29" customFormat="1" ht="21">
      <c r="A61" s="5"/>
      <c r="B61" s="16"/>
      <c r="C61" s="43"/>
      <c r="D61" s="43"/>
      <c r="E61" s="16"/>
      <c r="F61" s="16"/>
      <c r="G61" s="43"/>
      <c r="H61" s="16"/>
      <c r="I61" s="43"/>
      <c r="J61" s="16" t="s">
        <v>23</v>
      </c>
      <c r="K61" s="59" t="s">
        <v>439</v>
      </c>
    </row>
    <row r="62" spans="1:11" s="29" customFormat="1" ht="21">
      <c r="A62" s="4">
        <v>27</v>
      </c>
      <c r="B62" s="29" t="s">
        <v>412</v>
      </c>
      <c r="C62" s="15">
        <v>1310</v>
      </c>
      <c r="D62" s="15">
        <v>1310</v>
      </c>
      <c r="E62" s="14" t="s">
        <v>20</v>
      </c>
      <c r="F62" s="29" t="s">
        <v>437</v>
      </c>
      <c r="G62" s="15">
        <v>1310</v>
      </c>
      <c r="H62" s="29" t="s">
        <v>437</v>
      </c>
      <c r="I62" s="15">
        <v>1310</v>
      </c>
      <c r="J62" s="14" t="s">
        <v>22</v>
      </c>
      <c r="K62" s="6" t="s">
        <v>438</v>
      </c>
    </row>
    <row r="63" spans="1:11" s="29" customFormat="1" ht="21">
      <c r="A63" s="5"/>
      <c r="B63" s="16"/>
      <c r="C63" s="43"/>
      <c r="D63" s="43"/>
      <c r="E63" s="16"/>
      <c r="F63" s="16"/>
      <c r="G63" s="43"/>
      <c r="H63" s="16"/>
      <c r="I63" s="43"/>
      <c r="J63" s="16" t="s">
        <v>23</v>
      </c>
      <c r="K63" s="59" t="s">
        <v>440</v>
      </c>
    </row>
    <row r="64" spans="1:11" s="29" customFormat="1" ht="21">
      <c r="A64" s="4">
        <v>28</v>
      </c>
      <c r="B64" s="29" t="s">
        <v>441</v>
      </c>
      <c r="C64" s="15">
        <v>3400</v>
      </c>
      <c r="D64" s="15">
        <v>3400</v>
      </c>
      <c r="E64" s="14" t="s">
        <v>20</v>
      </c>
      <c r="F64" s="29" t="s">
        <v>240</v>
      </c>
      <c r="G64" s="15">
        <v>3400</v>
      </c>
      <c r="H64" s="29" t="s">
        <v>240</v>
      </c>
      <c r="I64" s="15">
        <v>3400</v>
      </c>
      <c r="J64" s="14" t="s">
        <v>22</v>
      </c>
      <c r="K64" s="6" t="s">
        <v>443</v>
      </c>
    </row>
    <row r="65" spans="1:11" s="29" customFormat="1" ht="21">
      <c r="A65" s="5"/>
      <c r="B65" s="16" t="s">
        <v>442</v>
      </c>
      <c r="C65" s="43"/>
      <c r="D65" s="43"/>
      <c r="E65" s="16"/>
      <c r="F65" s="16"/>
      <c r="G65" s="43"/>
      <c r="H65" s="16"/>
      <c r="I65" s="43"/>
      <c r="J65" s="16" t="s">
        <v>23</v>
      </c>
      <c r="K65" s="59" t="s">
        <v>440</v>
      </c>
    </row>
    <row r="66" spans="1:11" s="29" customFormat="1" ht="21">
      <c r="A66" s="4">
        <v>29</v>
      </c>
      <c r="B66" s="29" t="s">
        <v>413</v>
      </c>
      <c r="C66" s="15">
        <v>1900</v>
      </c>
      <c r="D66" s="15">
        <v>1900</v>
      </c>
      <c r="E66" s="14" t="s">
        <v>20</v>
      </c>
      <c r="F66" s="14" t="s">
        <v>192</v>
      </c>
      <c r="G66" s="15">
        <v>1900</v>
      </c>
      <c r="H66" s="14" t="s">
        <v>192</v>
      </c>
      <c r="I66" s="15">
        <v>1900</v>
      </c>
      <c r="J66" s="14" t="s">
        <v>22</v>
      </c>
      <c r="K66" s="6" t="s">
        <v>444</v>
      </c>
    </row>
    <row r="67" spans="1:11" s="29" customFormat="1" ht="21">
      <c r="A67" s="5"/>
      <c r="B67" s="16"/>
      <c r="C67" s="43"/>
      <c r="D67" s="43"/>
      <c r="E67" s="16"/>
      <c r="F67" s="16"/>
      <c r="G67" s="43"/>
      <c r="H67" s="16"/>
      <c r="I67" s="43"/>
      <c r="J67" s="16" t="s">
        <v>23</v>
      </c>
      <c r="K67" s="59" t="s">
        <v>445</v>
      </c>
    </row>
    <row r="68" spans="1:11" s="29" customFormat="1" ht="21">
      <c r="A68" s="4">
        <v>30</v>
      </c>
      <c r="B68" s="29" t="s">
        <v>446</v>
      </c>
      <c r="C68" s="15">
        <v>1900</v>
      </c>
      <c r="D68" s="15">
        <v>1900</v>
      </c>
      <c r="E68" s="14" t="s">
        <v>20</v>
      </c>
      <c r="F68" s="14" t="s">
        <v>192</v>
      </c>
      <c r="G68" s="15">
        <v>1900</v>
      </c>
      <c r="H68" s="14" t="s">
        <v>192</v>
      </c>
      <c r="I68" s="15">
        <v>1900</v>
      </c>
      <c r="J68" s="14" t="s">
        <v>22</v>
      </c>
      <c r="K68" s="6" t="s">
        <v>448</v>
      </c>
    </row>
    <row r="69" spans="1:11" s="29" customFormat="1" ht="21">
      <c r="A69" s="5"/>
      <c r="B69" s="16" t="s">
        <v>447</v>
      </c>
      <c r="C69" s="43"/>
      <c r="D69" s="43"/>
      <c r="E69" s="16"/>
      <c r="F69" s="16"/>
      <c r="G69" s="43"/>
      <c r="H69" s="16"/>
      <c r="I69" s="43"/>
      <c r="J69" s="16" t="s">
        <v>23</v>
      </c>
      <c r="K69" s="59" t="s">
        <v>445</v>
      </c>
    </row>
    <row r="70" spans="1:11" s="29" customFormat="1" ht="21">
      <c r="A70" s="4">
        <v>31</v>
      </c>
      <c r="B70" s="29" t="s">
        <v>449</v>
      </c>
      <c r="C70" s="15">
        <v>4100</v>
      </c>
      <c r="D70" s="15">
        <v>4100</v>
      </c>
      <c r="E70" s="14" t="s">
        <v>20</v>
      </c>
      <c r="F70" s="29" t="s">
        <v>451</v>
      </c>
      <c r="G70" s="15">
        <v>4100</v>
      </c>
      <c r="H70" s="29" t="s">
        <v>451</v>
      </c>
      <c r="I70" s="15">
        <v>4100</v>
      </c>
      <c r="J70" s="14" t="s">
        <v>22</v>
      </c>
      <c r="K70" s="6" t="s">
        <v>452</v>
      </c>
    </row>
    <row r="71" spans="1:11" s="29" customFormat="1" ht="21">
      <c r="A71" s="5"/>
      <c r="B71" s="16" t="s">
        <v>450</v>
      </c>
      <c r="C71" s="43"/>
      <c r="D71" s="43"/>
      <c r="E71" s="16"/>
      <c r="F71" s="16"/>
      <c r="G71" s="43"/>
      <c r="H71" s="16"/>
      <c r="I71" s="43"/>
      <c r="J71" s="16" t="s">
        <v>23</v>
      </c>
      <c r="K71" s="60" t="s">
        <v>445</v>
      </c>
    </row>
    <row r="72" spans="1:11" ht="21">
      <c r="A72" s="93" t="s">
        <v>216</v>
      </c>
      <c r="B72" s="106"/>
      <c r="C72" s="106"/>
      <c r="D72" s="106"/>
      <c r="E72" s="106"/>
      <c r="F72" s="106"/>
      <c r="G72" s="106"/>
      <c r="H72" s="94"/>
      <c r="I72" s="39">
        <f>SUM(I39:I71)</f>
        <v>592891</v>
      </c>
      <c r="J72" s="104"/>
      <c r="K72" s="105"/>
    </row>
  </sheetData>
  <mergeCells count="20">
    <mergeCell ref="A1:K1"/>
    <mergeCell ref="A2:K2"/>
    <mergeCell ref="A3:A4"/>
    <mergeCell ref="B3:B4"/>
    <mergeCell ref="D3:D4"/>
    <mergeCell ref="E3:E4"/>
    <mergeCell ref="F3:G3"/>
    <mergeCell ref="H3:I3"/>
    <mergeCell ref="A39:H39"/>
    <mergeCell ref="J39:K39"/>
    <mergeCell ref="A72:H72"/>
    <mergeCell ref="J72:K72"/>
    <mergeCell ref="A36:H36"/>
    <mergeCell ref="J36:K36"/>
    <mergeCell ref="A37:A38"/>
    <mergeCell ref="B37:B38"/>
    <mergeCell ref="D37:D38"/>
    <mergeCell ref="E37:E38"/>
    <mergeCell ref="F37:G37"/>
    <mergeCell ref="H37:I37"/>
  </mergeCells>
  <pageMargins left="0.7" right="0.7" top="0.75" bottom="0.75" header="0.3" footer="0.3"/>
  <pageSetup scale="62" orientation="landscape" r:id="rId1"/>
  <rowBreaks count="2" manualBreakCount="2">
    <brk id="36" max="16383" man="1"/>
    <brk id="7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83A0-74A6-4E5F-85CB-9A62DD846E33}">
  <dimension ref="A1:K59"/>
  <sheetViews>
    <sheetView topLeftCell="A46" workbookViewId="0">
      <selection activeCell="E45" sqref="E45"/>
    </sheetView>
  </sheetViews>
  <sheetFormatPr defaultRowHeight="15"/>
  <cols>
    <col min="1" max="1" width="7" customWidth="1"/>
    <col min="2" max="2" width="33.5703125" customWidth="1"/>
    <col min="3" max="3" width="12.7109375" customWidth="1"/>
    <col min="4" max="4" width="11.5703125" customWidth="1"/>
    <col min="5" max="5" width="12.28515625" customWidth="1"/>
    <col min="6" max="6" width="22.85546875" customWidth="1"/>
    <col min="7" max="7" width="12.140625" customWidth="1"/>
    <col min="8" max="8" width="22.85546875" customWidth="1"/>
    <col min="9" max="9" width="15.28515625" customWidth="1"/>
    <col min="10" max="10" width="17.28515625" customWidth="1"/>
    <col min="11" max="11" width="17.5703125" customWidth="1"/>
  </cols>
  <sheetData>
    <row r="1" spans="1:11" ht="21">
      <c r="A1" s="98" t="s">
        <v>453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1">
      <c r="A3" s="100" t="s">
        <v>1</v>
      </c>
      <c r="B3" s="100" t="s">
        <v>14</v>
      </c>
      <c r="C3" s="40" t="s">
        <v>2</v>
      </c>
      <c r="D3" s="102" t="s">
        <v>4</v>
      </c>
      <c r="E3" s="100" t="s">
        <v>5</v>
      </c>
      <c r="F3" s="93" t="s">
        <v>6</v>
      </c>
      <c r="G3" s="94"/>
      <c r="H3" s="93" t="s">
        <v>9</v>
      </c>
      <c r="I3" s="94"/>
      <c r="J3" s="10" t="s">
        <v>12</v>
      </c>
      <c r="K3" s="10" t="s">
        <v>15</v>
      </c>
    </row>
    <row r="4" spans="1:11" ht="21">
      <c r="A4" s="101"/>
      <c r="B4" s="101"/>
      <c r="C4" s="41" t="s">
        <v>3</v>
      </c>
      <c r="D4" s="103"/>
      <c r="E4" s="101"/>
      <c r="F4" s="11" t="s">
        <v>7</v>
      </c>
      <c r="G4" s="52" t="s">
        <v>8</v>
      </c>
      <c r="H4" s="11" t="s">
        <v>10</v>
      </c>
      <c r="I4" s="52" t="s">
        <v>11</v>
      </c>
      <c r="J4" s="12" t="s">
        <v>13</v>
      </c>
      <c r="K4" s="70" t="s">
        <v>16</v>
      </c>
    </row>
    <row r="5" spans="1:11" ht="21">
      <c r="A5" s="4">
        <v>1</v>
      </c>
      <c r="B5" s="14" t="s">
        <v>19</v>
      </c>
      <c r="C5" s="15">
        <v>285325.44</v>
      </c>
      <c r="D5" s="15">
        <v>285325.44</v>
      </c>
      <c r="E5" s="4" t="s">
        <v>20</v>
      </c>
      <c r="F5" s="13" t="s">
        <v>21</v>
      </c>
      <c r="G5" s="15">
        <v>285325.44</v>
      </c>
      <c r="H5" s="13" t="s">
        <v>21</v>
      </c>
      <c r="I5" s="15">
        <v>285325.44</v>
      </c>
      <c r="J5" s="35" t="s">
        <v>22</v>
      </c>
      <c r="K5" s="6" t="s">
        <v>454</v>
      </c>
    </row>
    <row r="6" spans="1:11" ht="21">
      <c r="A6" s="17"/>
      <c r="B6" s="18" t="s">
        <v>18</v>
      </c>
      <c r="C6" s="42"/>
      <c r="D6" s="42"/>
      <c r="E6" s="18"/>
      <c r="F6" s="18"/>
      <c r="G6" s="42"/>
      <c r="H6" s="18"/>
      <c r="I6" s="42"/>
      <c r="J6" s="36" t="s">
        <v>23</v>
      </c>
      <c r="K6" s="59" t="s">
        <v>455</v>
      </c>
    </row>
    <row r="7" spans="1:11" ht="21">
      <c r="A7" s="5"/>
      <c r="B7" s="18" t="s">
        <v>300</v>
      </c>
      <c r="C7" s="43"/>
      <c r="D7" s="43"/>
      <c r="E7" s="16"/>
      <c r="F7" s="16"/>
      <c r="G7" s="43"/>
      <c r="H7" s="16"/>
      <c r="I7" s="43"/>
      <c r="J7" s="37"/>
      <c r="K7" s="60"/>
    </row>
    <row r="8" spans="1:11" ht="22.5" customHeight="1">
      <c r="A8" s="21">
        <v>2</v>
      </c>
      <c r="B8" s="19" t="s">
        <v>27</v>
      </c>
      <c r="C8" s="44">
        <v>17344</v>
      </c>
      <c r="D8" s="15">
        <v>17344</v>
      </c>
      <c r="E8" s="2" t="s">
        <v>20</v>
      </c>
      <c r="F8" s="20" t="s">
        <v>25</v>
      </c>
      <c r="G8" s="15">
        <v>17344</v>
      </c>
      <c r="H8" s="20" t="s">
        <v>25</v>
      </c>
      <c r="I8" s="15">
        <v>17344</v>
      </c>
      <c r="J8" s="35" t="s">
        <v>22</v>
      </c>
      <c r="K8" s="71" t="s">
        <v>456</v>
      </c>
    </row>
    <row r="9" spans="1:11" ht="22.5" customHeight="1">
      <c r="A9" s="22"/>
      <c r="B9" s="23" t="s">
        <v>381</v>
      </c>
      <c r="C9" s="45"/>
      <c r="D9" s="43"/>
      <c r="E9" s="25"/>
      <c r="F9" s="26"/>
      <c r="G9" s="43"/>
      <c r="H9" s="26"/>
      <c r="I9" s="43"/>
      <c r="J9" s="36" t="s">
        <v>23</v>
      </c>
      <c r="K9" s="72" t="s">
        <v>464</v>
      </c>
    </row>
    <row r="10" spans="1:11" ht="24" customHeight="1">
      <c r="A10" s="21">
        <v>3</v>
      </c>
      <c r="B10" s="19" t="s">
        <v>27</v>
      </c>
      <c r="C10" s="44">
        <v>24700</v>
      </c>
      <c r="D10" s="15">
        <v>24700</v>
      </c>
      <c r="E10" s="2" t="s">
        <v>20</v>
      </c>
      <c r="F10" s="20" t="s">
        <v>25</v>
      </c>
      <c r="G10" s="15">
        <v>24700</v>
      </c>
      <c r="H10" s="20" t="s">
        <v>25</v>
      </c>
      <c r="I10" s="15">
        <v>24700</v>
      </c>
      <c r="J10" s="35" t="s">
        <v>22</v>
      </c>
      <c r="K10" s="71" t="s">
        <v>457</v>
      </c>
    </row>
    <row r="11" spans="1:11" ht="22.5" customHeight="1">
      <c r="A11" s="22"/>
      <c r="B11" s="30" t="s">
        <v>42</v>
      </c>
      <c r="C11" s="45"/>
      <c r="D11" s="43"/>
      <c r="E11" s="25"/>
      <c r="F11" s="26"/>
      <c r="G11" s="43"/>
      <c r="H11" s="26"/>
      <c r="I11" s="43"/>
      <c r="J11" s="36" t="s">
        <v>23</v>
      </c>
      <c r="K11" s="72" t="s">
        <v>464</v>
      </c>
    </row>
    <row r="12" spans="1:11" ht="24.75" customHeight="1">
      <c r="A12" s="21">
        <v>4</v>
      </c>
      <c r="B12" s="31" t="s">
        <v>44</v>
      </c>
      <c r="C12" s="44">
        <v>5080</v>
      </c>
      <c r="D12" s="15">
        <v>5080</v>
      </c>
      <c r="E12" s="2" t="s">
        <v>20</v>
      </c>
      <c r="F12" s="20" t="s">
        <v>25</v>
      </c>
      <c r="G12" s="15">
        <v>5080</v>
      </c>
      <c r="H12" s="20" t="s">
        <v>25</v>
      </c>
      <c r="I12" s="15">
        <v>5080</v>
      </c>
      <c r="J12" s="35" t="s">
        <v>22</v>
      </c>
      <c r="K12" s="71" t="s">
        <v>458</v>
      </c>
    </row>
    <row r="13" spans="1:11" ht="24" customHeight="1">
      <c r="A13" s="22"/>
      <c r="B13" s="30" t="s">
        <v>45</v>
      </c>
      <c r="C13" s="45"/>
      <c r="D13" s="43"/>
      <c r="E13" s="25"/>
      <c r="F13" s="26"/>
      <c r="G13" s="43"/>
      <c r="H13" s="26"/>
      <c r="I13" s="43"/>
      <c r="J13" s="38" t="s">
        <v>23</v>
      </c>
      <c r="K13" s="72" t="s">
        <v>464</v>
      </c>
    </row>
    <row r="14" spans="1:11" ht="24.75" customHeight="1">
      <c r="A14" s="21">
        <v>5</v>
      </c>
      <c r="B14" s="19" t="s">
        <v>44</v>
      </c>
      <c r="C14" s="44">
        <v>17910</v>
      </c>
      <c r="D14" s="15">
        <v>17910</v>
      </c>
      <c r="E14" s="2" t="s">
        <v>20</v>
      </c>
      <c r="F14" s="20" t="s">
        <v>25</v>
      </c>
      <c r="G14" s="15">
        <v>17910</v>
      </c>
      <c r="H14" s="20" t="s">
        <v>25</v>
      </c>
      <c r="I14" s="15">
        <v>17910</v>
      </c>
      <c r="J14" s="35" t="s">
        <v>22</v>
      </c>
      <c r="K14" s="71" t="s">
        <v>459</v>
      </c>
    </row>
    <row r="15" spans="1:11" ht="24" customHeight="1">
      <c r="A15" s="22"/>
      <c r="B15" s="30" t="s">
        <v>46</v>
      </c>
      <c r="C15" s="45"/>
      <c r="D15" s="43"/>
      <c r="E15" s="25"/>
      <c r="F15" s="26"/>
      <c r="G15" s="43"/>
      <c r="H15" s="26"/>
      <c r="I15" s="43"/>
      <c r="J15" s="36" t="s">
        <v>23</v>
      </c>
      <c r="K15" s="72" t="s">
        <v>464</v>
      </c>
    </row>
    <row r="16" spans="1:11" ht="23.25" customHeight="1">
      <c r="A16" s="21">
        <v>6</v>
      </c>
      <c r="B16" s="19" t="s">
        <v>44</v>
      </c>
      <c r="C16" s="44">
        <v>6150</v>
      </c>
      <c r="D16" s="15">
        <v>6150</v>
      </c>
      <c r="E16" s="2" t="s">
        <v>20</v>
      </c>
      <c r="F16" s="20" t="s">
        <v>25</v>
      </c>
      <c r="G16" s="15">
        <v>6150</v>
      </c>
      <c r="H16" s="20" t="s">
        <v>25</v>
      </c>
      <c r="I16" s="15">
        <v>6150</v>
      </c>
      <c r="J16" s="35" t="s">
        <v>22</v>
      </c>
      <c r="K16" s="71" t="s">
        <v>460</v>
      </c>
    </row>
    <row r="17" spans="1:11" ht="22.5" customHeight="1">
      <c r="A17" s="22"/>
      <c r="B17" s="32" t="s">
        <v>49</v>
      </c>
      <c r="C17" s="45"/>
      <c r="D17" s="43"/>
      <c r="E17" s="3"/>
      <c r="F17" s="26"/>
      <c r="G17" s="43"/>
      <c r="H17" s="26"/>
      <c r="I17" s="43"/>
      <c r="J17" s="37" t="s">
        <v>23</v>
      </c>
      <c r="K17" s="72" t="s">
        <v>464</v>
      </c>
    </row>
    <row r="18" spans="1:11" ht="22.5" customHeight="1">
      <c r="A18" s="33">
        <v>7</v>
      </c>
      <c r="B18" s="23" t="s">
        <v>44</v>
      </c>
      <c r="C18" s="46">
        <v>1075</v>
      </c>
      <c r="D18" s="42">
        <v>1075</v>
      </c>
      <c r="E18" s="25" t="s">
        <v>20</v>
      </c>
      <c r="F18" s="27" t="s">
        <v>25</v>
      </c>
      <c r="G18" s="42">
        <v>1075</v>
      </c>
      <c r="H18" s="27" t="s">
        <v>25</v>
      </c>
      <c r="I18" s="42">
        <v>1075</v>
      </c>
      <c r="J18" s="35" t="s">
        <v>22</v>
      </c>
      <c r="K18" s="71" t="s">
        <v>461</v>
      </c>
    </row>
    <row r="19" spans="1:11" ht="24.75" customHeight="1">
      <c r="A19" s="22"/>
      <c r="B19" s="30" t="s">
        <v>51</v>
      </c>
      <c r="C19" s="45"/>
      <c r="D19" s="43"/>
      <c r="E19" s="25"/>
      <c r="F19" s="26"/>
      <c r="G19" s="43"/>
      <c r="H19" s="26"/>
      <c r="I19" s="43"/>
      <c r="J19" s="37" t="s">
        <v>23</v>
      </c>
      <c r="K19" s="72" t="s">
        <v>464</v>
      </c>
    </row>
    <row r="20" spans="1:11" ht="23.25" customHeight="1">
      <c r="A20" s="21">
        <v>8</v>
      </c>
      <c r="B20" s="19" t="s">
        <v>27</v>
      </c>
      <c r="C20" s="44">
        <v>0</v>
      </c>
      <c r="D20" s="15">
        <v>0</v>
      </c>
      <c r="E20" s="2" t="s">
        <v>20</v>
      </c>
      <c r="F20" s="20" t="s">
        <v>25</v>
      </c>
      <c r="G20" s="15">
        <v>0</v>
      </c>
      <c r="H20" s="20" t="s">
        <v>25</v>
      </c>
      <c r="I20" s="15">
        <v>0</v>
      </c>
      <c r="J20" s="35" t="s">
        <v>22</v>
      </c>
      <c r="K20" s="71" t="s">
        <v>462</v>
      </c>
    </row>
    <row r="21" spans="1:11" ht="22.5" customHeight="1">
      <c r="A21" s="22"/>
      <c r="B21" s="30" t="s">
        <v>53</v>
      </c>
      <c r="C21" s="45"/>
      <c r="D21" s="43"/>
      <c r="E21" s="25"/>
      <c r="F21" s="26"/>
      <c r="G21" s="43"/>
      <c r="H21" s="26"/>
      <c r="I21" s="43"/>
      <c r="J21" s="37" t="s">
        <v>23</v>
      </c>
      <c r="K21" s="72" t="s">
        <v>464</v>
      </c>
    </row>
    <row r="22" spans="1:11" ht="24" customHeight="1">
      <c r="A22" s="21">
        <v>9</v>
      </c>
      <c r="B22" s="19" t="s">
        <v>316</v>
      </c>
      <c r="C22" s="44">
        <v>245</v>
      </c>
      <c r="D22" s="15">
        <v>245</v>
      </c>
      <c r="E22" s="2" t="s">
        <v>20</v>
      </c>
      <c r="F22" s="20" t="s">
        <v>25</v>
      </c>
      <c r="G22" s="15">
        <v>245</v>
      </c>
      <c r="H22" s="20" t="s">
        <v>25</v>
      </c>
      <c r="I22" s="15">
        <v>245</v>
      </c>
      <c r="J22" s="14" t="s">
        <v>22</v>
      </c>
      <c r="K22" s="71" t="s">
        <v>466</v>
      </c>
    </row>
    <row r="23" spans="1:11" ht="24.75" customHeight="1">
      <c r="A23" s="22"/>
      <c r="B23" s="82"/>
      <c r="C23" s="43"/>
      <c r="D23" s="43"/>
      <c r="E23" s="3"/>
      <c r="F23" s="26"/>
      <c r="G23" s="43"/>
      <c r="H23" s="26"/>
      <c r="I23" s="43"/>
      <c r="J23" s="16" t="s">
        <v>23</v>
      </c>
      <c r="K23" s="72" t="s">
        <v>463</v>
      </c>
    </row>
    <row r="24" spans="1:11" s="29" customFormat="1" ht="21">
      <c r="A24" s="17">
        <v>10</v>
      </c>
      <c r="B24" s="29" t="s">
        <v>392</v>
      </c>
      <c r="C24" s="42">
        <v>19800</v>
      </c>
      <c r="D24" s="42">
        <v>19800</v>
      </c>
      <c r="E24" s="2" t="s">
        <v>20</v>
      </c>
      <c r="F24" s="18" t="s">
        <v>393</v>
      </c>
      <c r="G24" s="42">
        <v>19800</v>
      </c>
      <c r="H24" s="18" t="s">
        <v>393</v>
      </c>
      <c r="I24" s="42">
        <v>19800</v>
      </c>
      <c r="J24" s="18" t="s">
        <v>22</v>
      </c>
      <c r="K24" s="71" t="s">
        <v>467</v>
      </c>
    </row>
    <row r="25" spans="1:11" s="29" customFormat="1" ht="21">
      <c r="A25" s="5"/>
      <c r="B25" s="16" t="s">
        <v>469</v>
      </c>
      <c r="C25" s="43"/>
      <c r="D25" s="43"/>
      <c r="E25" s="16"/>
      <c r="F25" s="16"/>
      <c r="G25" s="43"/>
      <c r="H25" s="16"/>
      <c r="I25" s="43"/>
      <c r="J25" s="16" t="s">
        <v>23</v>
      </c>
      <c r="K25" s="72" t="s">
        <v>468</v>
      </c>
    </row>
    <row r="26" spans="1:11" s="29" customFormat="1" ht="21">
      <c r="A26" s="4">
        <v>11</v>
      </c>
      <c r="B26" s="29" t="s">
        <v>470</v>
      </c>
      <c r="C26" s="15">
        <v>280</v>
      </c>
      <c r="D26" s="15">
        <v>280</v>
      </c>
      <c r="E26" s="2" t="s">
        <v>20</v>
      </c>
      <c r="F26" s="18" t="s">
        <v>31</v>
      </c>
      <c r="G26" s="15">
        <v>280</v>
      </c>
      <c r="H26" s="18" t="s">
        <v>31</v>
      </c>
      <c r="I26" s="15">
        <v>280</v>
      </c>
      <c r="J26" s="14" t="s">
        <v>22</v>
      </c>
      <c r="K26" s="71" t="s">
        <v>471</v>
      </c>
    </row>
    <row r="27" spans="1:11" s="29" customFormat="1" ht="21">
      <c r="A27" s="5"/>
      <c r="B27" s="16"/>
      <c r="C27" s="43"/>
      <c r="D27" s="43"/>
      <c r="E27" s="16"/>
      <c r="F27" s="16"/>
      <c r="G27" s="43"/>
      <c r="H27" s="16"/>
      <c r="I27" s="43"/>
      <c r="J27" s="16" t="s">
        <v>23</v>
      </c>
      <c r="K27" s="72" t="s">
        <v>468</v>
      </c>
    </row>
    <row r="28" spans="1:11" s="29" customFormat="1" ht="21.75" customHeight="1">
      <c r="A28" s="4">
        <v>12</v>
      </c>
      <c r="B28" s="19" t="s">
        <v>27</v>
      </c>
      <c r="C28" s="15">
        <v>1521</v>
      </c>
      <c r="D28" s="15">
        <v>1521</v>
      </c>
      <c r="E28" s="2" t="s">
        <v>20</v>
      </c>
      <c r="F28" s="14"/>
      <c r="G28" s="15">
        <v>1521</v>
      </c>
      <c r="H28" s="14"/>
      <c r="I28" s="15">
        <v>1521</v>
      </c>
      <c r="J28" s="14" t="s">
        <v>22</v>
      </c>
      <c r="K28" s="71" t="s">
        <v>472</v>
      </c>
    </row>
    <row r="29" spans="1:11" s="29" customFormat="1" ht="21">
      <c r="A29" s="5"/>
      <c r="B29" s="30" t="s">
        <v>63</v>
      </c>
      <c r="C29" s="45"/>
      <c r="D29" s="43"/>
      <c r="E29" s="16"/>
      <c r="F29" s="16"/>
      <c r="G29" s="43"/>
      <c r="H29" s="16"/>
      <c r="I29" s="43"/>
      <c r="J29" s="16" t="s">
        <v>23</v>
      </c>
      <c r="K29" s="72" t="s">
        <v>473</v>
      </c>
    </row>
    <row r="30" spans="1:11" s="29" customFormat="1" ht="24.75" customHeight="1">
      <c r="A30" s="4">
        <v>13</v>
      </c>
      <c r="B30" s="19" t="s">
        <v>474</v>
      </c>
      <c r="C30" s="15">
        <v>1120</v>
      </c>
      <c r="D30" s="15">
        <v>1120</v>
      </c>
      <c r="E30" s="2" t="s">
        <v>20</v>
      </c>
      <c r="F30" s="14" t="s">
        <v>31</v>
      </c>
      <c r="G30" s="15">
        <v>1120</v>
      </c>
      <c r="H30" s="14" t="s">
        <v>31</v>
      </c>
      <c r="I30" s="15">
        <v>1120</v>
      </c>
      <c r="J30" s="14" t="s">
        <v>22</v>
      </c>
      <c r="K30" s="6" t="s">
        <v>475</v>
      </c>
    </row>
    <row r="31" spans="1:11" s="29" customFormat="1" ht="21">
      <c r="A31" s="5"/>
      <c r="B31" s="82"/>
      <c r="C31" s="45"/>
      <c r="D31" s="43"/>
      <c r="E31" s="16"/>
      <c r="F31" s="16"/>
      <c r="G31" s="43"/>
      <c r="H31" s="16"/>
      <c r="I31" s="43"/>
      <c r="J31" s="16" t="s">
        <v>23</v>
      </c>
      <c r="K31" s="72" t="s">
        <v>473</v>
      </c>
    </row>
    <row r="32" spans="1:11" s="29" customFormat="1" ht="21">
      <c r="A32" s="4">
        <v>14</v>
      </c>
      <c r="B32" s="19" t="s">
        <v>478</v>
      </c>
      <c r="C32" s="15">
        <v>280</v>
      </c>
      <c r="D32" s="15">
        <v>280</v>
      </c>
      <c r="E32" s="2" t="s">
        <v>20</v>
      </c>
      <c r="F32" s="18" t="s">
        <v>31</v>
      </c>
      <c r="G32" s="15">
        <v>280</v>
      </c>
      <c r="H32" s="18" t="s">
        <v>31</v>
      </c>
      <c r="I32" s="15">
        <v>280</v>
      </c>
      <c r="J32" s="14" t="s">
        <v>22</v>
      </c>
      <c r="K32" s="6" t="s">
        <v>476</v>
      </c>
    </row>
    <row r="33" spans="1:11" ht="21">
      <c r="A33" s="17"/>
      <c r="B33" s="18"/>
      <c r="C33" s="42"/>
      <c r="D33" s="42"/>
      <c r="E33" s="18"/>
      <c r="F33" s="18"/>
      <c r="G33" s="42"/>
      <c r="H33" s="18"/>
      <c r="I33" s="42"/>
      <c r="J33" s="18" t="s">
        <v>23</v>
      </c>
      <c r="K33" s="72" t="s">
        <v>477</v>
      </c>
    </row>
    <row r="34" spans="1:11" ht="21">
      <c r="A34" s="4">
        <v>15</v>
      </c>
      <c r="B34" s="89" t="s">
        <v>480</v>
      </c>
      <c r="C34" s="15">
        <v>4000</v>
      </c>
      <c r="D34" s="15">
        <v>4000</v>
      </c>
      <c r="E34" s="4" t="s">
        <v>64</v>
      </c>
      <c r="F34" s="58" t="s">
        <v>186</v>
      </c>
      <c r="G34" s="15">
        <v>4000</v>
      </c>
      <c r="H34" s="58" t="s">
        <v>186</v>
      </c>
      <c r="I34" s="15">
        <v>4000</v>
      </c>
      <c r="J34" s="14" t="s">
        <v>22</v>
      </c>
      <c r="K34" s="6" t="s">
        <v>479</v>
      </c>
    </row>
    <row r="35" spans="1:11" ht="21">
      <c r="A35" s="5"/>
      <c r="B35" s="16" t="s">
        <v>481</v>
      </c>
      <c r="C35" s="43"/>
      <c r="D35" s="43"/>
      <c r="E35" s="16"/>
      <c r="F35" s="16"/>
      <c r="G35" s="43"/>
      <c r="H35" s="16"/>
      <c r="I35" s="43"/>
      <c r="J35" s="18" t="s">
        <v>23</v>
      </c>
      <c r="K35" s="59" t="s">
        <v>464</v>
      </c>
    </row>
    <row r="36" spans="1:11" ht="21">
      <c r="A36" s="95" t="s">
        <v>62</v>
      </c>
      <c r="B36" s="96"/>
      <c r="C36" s="96"/>
      <c r="D36" s="96"/>
      <c r="E36" s="96"/>
      <c r="F36" s="96"/>
      <c r="G36" s="96"/>
      <c r="H36" s="97"/>
      <c r="I36" s="39">
        <f>SUM(I5:I35)</f>
        <v>384830.44</v>
      </c>
      <c r="J36" s="104"/>
      <c r="K36" s="105"/>
    </row>
    <row r="37" spans="1:11" ht="21">
      <c r="A37" s="100" t="s">
        <v>1</v>
      </c>
      <c r="B37" s="100" t="s">
        <v>14</v>
      </c>
      <c r="C37" s="40" t="s">
        <v>2</v>
      </c>
      <c r="D37" s="102" t="s">
        <v>4</v>
      </c>
      <c r="E37" s="100" t="s">
        <v>5</v>
      </c>
      <c r="F37" s="93" t="s">
        <v>6</v>
      </c>
      <c r="G37" s="94"/>
      <c r="H37" s="93" t="s">
        <v>9</v>
      </c>
      <c r="I37" s="94"/>
      <c r="J37" s="10" t="s">
        <v>12</v>
      </c>
      <c r="K37" s="69" t="s">
        <v>15</v>
      </c>
    </row>
    <row r="38" spans="1:11" ht="21">
      <c r="A38" s="101"/>
      <c r="B38" s="101"/>
      <c r="C38" s="41" t="s">
        <v>3</v>
      </c>
      <c r="D38" s="103"/>
      <c r="E38" s="101"/>
      <c r="F38" s="11" t="s">
        <v>7</v>
      </c>
      <c r="G38" s="52" t="s">
        <v>8</v>
      </c>
      <c r="H38" s="11" t="s">
        <v>10</v>
      </c>
      <c r="I38" s="52" t="s">
        <v>11</v>
      </c>
      <c r="J38" s="12" t="s">
        <v>13</v>
      </c>
      <c r="K38" s="70" t="s">
        <v>16</v>
      </c>
    </row>
    <row r="39" spans="1:11" ht="21">
      <c r="A39" s="95" t="s">
        <v>92</v>
      </c>
      <c r="B39" s="96"/>
      <c r="C39" s="96"/>
      <c r="D39" s="96"/>
      <c r="E39" s="96"/>
      <c r="F39" s="96"/>
      <c r="G39" s="96"/>
      <c r="H39" s="97"/>
      <c r="I39" s="39">
        <v>384830.44</v>
      </c>
      <c r="J39" s="95"/>
      <c r="K39" s="97"/>
    </row>
    <row r="40" spans="1:11" ht="21">
      <c r="A40" s="4">
        <v>16</v>
      </c>
      <c r="B40" s="29" t="s">
        <v>482</v>
      </c>
      <c r="C40" s="15">
        <v>4000</v>
      </c>
      <c r="D40" s="15">
        <v>4000</v>
      </c>
      <c r="E40" s="4" t="s">
        <v>64</v>
      </c>
      <c r="F40" s="29" t="s">
        <v>186</v>
      </c>
      <c r="G40" s="15">
        <v>4000</v>
      </c>
      <c r="H40" s="29" t="s">
        <v>186</v>
      </c>
      <c r="I40" s="15">
        <v>4000</v>
      </c>
      <c r="J40" s="14" t="s">
        <v>22</v>
      </c>
      <c r="K40" s="6" t="s">
        <v>484</v>
      </c>
    </row>
    <row r="41" spans="1:11" ht="21">
      <c r="A41" s="5"/>
      <c r="B41" s="16" t="s">
        <v>481</v>
      </c>
      <c r="C41" s="43"/>
      <c r="D41" s="43"/>
      <c r="E41" s="16"/>
      <c r="F41" s="16"/>
      <c r="G41" s="43"/>
      <c r="H41" s="16"/>
      <c r="I41" s="43"/>
      <c r="J41" s="18" t="s">
        <v>23</v>
      </c>
      <c r="K41" s="59" t="s">
        <v>464</v>
      </c>
    </row>
    <row r="42" spans="1:11" ht="21">
      <c r="A42" s="4">
        <v>17</v>
      </c>
      <c r="B42" s="29" t="s">
        <v>483</v>
      </c>
      <c r="C42" s="15">
        <v>4000</v>
      </c>
      <c r="D42" s="15">
        <v>4000</v>
      </c>
      <c r="E42" s="4" t="s">
        <v>64</v>
      </c>
      <c r="F42" s="29" t="s">
        <v>186</v>
      </c>
      <c r="G42" s="15">
        <v>4000</v>
      </c>
      <c r="H42" s="29" t="s">
        <v>186</v>
      </c>
      <c r="I42" s="15">
        <v>4000</v>
      </c>
      <c r="J42" s="14" t="s">
        <v>22</v>
      </c>
      <c r="K42" s="6" t="s">
        <v>485</v>
      </c>
    </row>
    <row r="43" spans="1:11" ht="21">
      <c r="A43" s="5"/>
      <c r="B43" s="16" t="s">
        <v>481</v>
      </c>
      <c r="C43" s="43"/>
      <c r="D43" s="43"/>
      <c r="E43" s="16"/>
      <c r="F43" s="16"/>
      <c r="G43" s="43"/>
      <c r="H43" s="16"/>
      <c r="I43" s="43"/>
      <c r="J43" s="16" t="s">
        <v>23</v>
      </c>
      <c r="K43" s="59" t="s">
        <v>464</v>
      </c>
    </row>
    <row r="44" spans="1:11" s="29" customFormat="1" ht="21">
      <c r="A44" s="4">
        <v>18</v>
      </c>
      <c r="B44" s="29" t="s">
        <v>486</v>
      </c>
      <c r="C44" s="15">
        <v>13500</v>
      </c>
      <c r="D44" s="15">
        <v>13500</v>
      </c>
      <c r="E44" s="4" t="s">
        <v>20</v>
      </c>
      <c r="F44" s="29" t="s">
        <v>240</v>
      </c>
      <c r="G44" s="15">
        <v>13500</v>
      </c>
      <c r="H44" s="29" t="s">
        <v>373</v>
      </c>
      <c r="I44" s="15">
        <v>13500</v>
      </c>
      <c r="J44" s="14" t="s">
        <v>22</v>
      </c>
      <c r="K44" s="6" t="s">
        <v>492</v>
      </c>
    </row>
    <row r="45" spans="1:11" s="29" customFormat="1" ht="21">
      <c r="A45" s="5"/>
      <c r="B45" s="16"/>
      <c r="C45" s="43"/>
      <c r="D45" s="43"/>
      <c r="E45" s="16"/>
      <c r="F45" s="16"/>
      <c r="G45" s="43"/>
      <c r="H45" s="16"/>
      <c r="I45" s="43"/>
      <c r="J45" s="16" t="s">
        <v>23</v>
      </c>
      <c r="K45" s="59" t="s">
        <v>455</v>
      </c>
    </row>
    <row r="46" spans="1:11" s="29" customFormat="1" ht="21">
      <c r="A46" s="4">
        <v>19</v>
      </c>
      <c r="B46" s="29" t="s">
        <v>488</v>
      </c>
      <c r="C46" s="15">
        <v>200</v>
      </c>
      <c r="D46" s="15">
        <v>200</v>
      </c>
      <c r="E46" s="4" t="s">
        <v>20</v>
      </c>
      <c r="F46" s="35" t="s">
        <v>493</v>
      </c>
      <c r="G46" s="15">
        <v>200</v>
      </c>
      <c r="H46" s="35" t="s">
        <v>493</v>
      </c>
      <c r="I46" s="15">
        <v>200</v>
      </c>
      <c r="J46" s="14" t="s">
        <v>22</v>
      </c>
      <c r="K46" s="6" t="s">
        <v>494</v>
      </c>
    </row>
    <row r="47" spans="1:11" s="29" customFormat="1" ht="21">
      <c r="A47" s="5"/>
      <c r="B47" s="16"/>
      <c r="C47" s="43"/>
      <c r="D47" s="43"/>
      <c r="E47" s="16"/>
      <c r="F47" s="16"/>
      <c r="G47" s="43"/>
      <c r="H47" s="16"/>
      <c r="I47" s="43"/>
      <c r="J47" s="16" t="s">
        <v>23</v>
      </c>
      <c r="K47" s="59" t="s">
        <v>463</v>
      </c>
    </row>
    <row r="48" spans="1:11" s="29" customFormat="1" ht="21">
      <c r="A48" s="4">
        <v>20</v>
      </c>
      <c r="B48" s="29" t="s">
        <v>489</v>
      </c>
      <c r="C48" s="15">
        <v>24938</v>
      </c>
      <c r="D48" s="15">
        <v>24938</v>
      </c>
      <c r="E48" s="14" t="s">
        <v>20</v>
      </c>
      <c r="F48" s="14" t="s">
        <v>496</v>
      </c>
      <c r="G48" s="15">
        <v>24938</v>
      </c>
      <c r="H48" s="14" t="s">
        <v>496</v>
      </c>
      <c r="I48" s="15">
        <v>24938</v>
      </c>
      <c r="J48" s="14" t="s">
        <v>22</v>
      </c>
      <c r="K48" s="6" t="s">
        <v>495</v>
      </c>
    </row>
    <row r="49" spans="1:11" s="29" customFormat="1" ht="21">
      <c r="A49" s="5"/>
      <c r="B49" s="56"/>
      <c r="C49" s="43"/>
      <c r="D49" s="43"/>
      <c r="E49" s="16"/>
      <c r="F49" s="16"/>
      <c r="G49" s="43"/>
      <c r="H49" s="16"/>
      <c r="I49" s="43"/>
      <c r="J49" s="16" t="s">
        <v>23</v>
      </c>
      <c r="K49" s="59" t="s">
        <v>463</v>
      </c>
    </row>
    <row r="50" spans="1:11" s="29" customFormat="1" ht="21">
      <c r="A50" s="17">
        <v>21</v>
      </c>
      <c r="B50" s="29" t="s">
        <v>490</v>
      </c>
      <c r="C50" s="42">
        <v>7440</v>
      </c>
      <c r="D50" s="42">
        <v>7440</v>
      </c>
      <c r="E50" s="18" t="s">
        <v>20</v>
      </c>
      <c r="F50" s="14" t="s">
        <v>497</v>
      </c>
      <c r="G50" s="42">
        <v>7440</v>
      </c>
      <c r="H50" s="14" t="s">
        <v>498</v>
      </c>
      <c r="I50" s="42">
        <v>7440</v>
      </c>
      <c r="J50" s="14" t="s">
        <v>22</v>
      </c>
      <c r="K50" s="6" t="s">
        <v>499</v>
      </c>
    </row>
    <row r="51" spans="1:11" s="29" customFormat="1" ht="21">
      <c r="A51" s="5"/>
      <c r="B51" s="83" t="s">
        <v>491</v>
      </c>
      <c r="C51" s="43"/>
      <c r="D51" s="43"/>
      <c r="E51" s="16"/>
      <c r="F51" s="16"/>
      <c r="G51" s="43"/>
      <c r="H51" s="16"/>
      <c r="I51" s="43"/>
      <c r="J51" s="16" t="s">
        <v>23</v>
      </c>
      <c r="K51" s="59" t="s">
        <v>463</v>
      </c>
    </row>
    <row r="52" spans="1:11" s="29" customFormat="1" ht="21">
      <c r="A52" s="17">
        <v>22</v>
      </c>
      <c r="B52" s="29" t="s">
        <v>503</v>
      </c>
      <c r="C52" s="42">
        <v>24000</v>
      </c>
      <c r="D52" s="42">
        <v>24000</v>
      </c>
      <c r="E52" s="18" t="s">
        <v>20</v>
      </c>
      <c r="F52" s="88" t="s">
        <v>502</v>
      </c>
      <c r="G52" s="42">
        <v>24000</v>
      </c>
      <c r="H52" s="88" t="s">
        <v>502</v>
      </c>
      <c r="I52" s="42">
        <v>24000</v>
      </c>
      <c r="J52" s="14" t="s">
        <v>22</v>
      </c>
      <c r="K52" s="6" t="s">
        <v>500</v>
      </c>
    </row>
    <row r="53" spans="1:11" s="29" customFormat="1" ht="21">
      <c r="A53" s="5"/>
      <c r="B53" s="56" t="s">
        <v>504</v>
      </c>
      <c r="C53" s="43"/>
      <c r="D53" s="43"/>
      <c r="E53" s="16"/>
      <c r="F53" s="16"/>
      <c r="G53" s="43"/>
      <c r="H53" s="16"/>
      <c r="I53" s="43"/>
      <c r="J53" s="16" t="s">
        <v>23</v>
      </c>
      <c r="K53" s="59" t="s">
        <v>501</v>
      </c>
    </row>
    <row r="54" spans="1:11" s="29" customFormat="1" ht="21">
      <c r="A54" s="17">
        <v>23</v>
      </c>
      <c r="B54" s="55" t="s">
        <v>487</v>
      </c>
      <c r="C54" s="42">
        <v>3650</v>
      </c>
      <c r="D54" s="42">
        <v>3650</v>
      </c>
      <c r="E54" s="18" t="s">
        <v>20</v>
      </c>
      <c r="F54" s="29" t="s">
        <v>505</v>
      </c>
      <c r="G54" s="42">
        <v>3650</v>
      </c>
      <c r="H54" s="29" t="s">
        <v>505</v>
      </c>
      <c r="I54" s="42">
        <v>3650</v>
      </c>
      <c r="J54" s="14" t="s">
        <v>22</v>
      </c>
      <c r="K54" s="6" t="s">
        <v>506</v>
      </c>
    </row>
    <row r="55" spans="1:11" s="29" customFormat="1" ht="21">
      <c r="A55" s="5"/>
      <c r="B55" s="56"/>
      <c r="C55" s="43"/>
      <c r="D55" s="43"/>
      <c r="E55" s="16"/>
      <c r="F55" s="16"/>
      <c r="G55" s="43"/>
      <c r="H55" s="16"/>
      <c r="I55" s="43"/>
      <c r="J55" s="16" t="s">
        <v>23</v>
      </c>
      <c r="K55" s="59" t="s">
        <v>507</v>
      </c>
    </row>
    <row r="56" spans="1:11" s="29" customFormat="1" ht="21">
      <c r="A56" s="4">
        <v>24</v>
      </c>
      <c r="B56" s="29" t="s">
        <v>511</v>
      </c>
      <c r="C56" s="15">
        <v>9900</v>
      </c>
      <c r="D56" s="15">
        <v>9900</v>
      </c>
      <c r="E56" s="14" t="s">
        <v>20</v>
      </c>
      <c r="F56" s="29" t="s">
        <v>510</v>
      </c>
      <c r="G56" s="15">
        <v>9900</v>
      </c>
      <c r="H56" s="29" t="s">
        <v>510</v>
      </c>
      <c r="I56" s="15">
        <v>9900</v>
      </c>
      <c r="J56" s="14" t="s">
        <v>22</v>
      </c>
      <c r="K56" s="6" t="s">
        <v>508</v>
      </c>
    </row>
    <row r="57" spans="1:11" s="29" customFormat="1" ht="21">
      <c r="A57" s="5"/>
      <c r="B57" s="16" t="s">
        <v>512</v>
      </c>
      <c r="C57" s="43"/>
      <c r="D57" s="43"/>
      <c r="E57" s="16"/>
      <c r="F57" s="16"/>
      <c r="G57" s="43"/>
      <c r="H57" s="16"/>
      <c r="I57" s="43"/>
      <c r="J57" s="16" t="s">
        <v>23</v>
      </c>
      <c r="K57" s="59" t="s">
        <v>509</v>
      </c>
    </row>
    <row r="58" spans="1:11" s="29" customFormat="1" ht="21">
      <c r="A58" s="4"/>
      <c r="C58" s="15"/>
      <c r="D58" s="15"/>
      <c r="E58" s="14"/>
      <c r="G58" s="15"/>
      <c r="I58" s="15"/>
      <c r="J58" s="14"/>
      <c r="K58" s="6"/>
    </row>
    <row r="59" spans="1:11" ht="21">
      <c r="A59" s="93" t="s">
        <v>216</v>
      </c>
      <c r="B59" s="106"/>
      <c r="C59" s="106"/>
      <c r="D59" s="106"/>
      <c r="E59" s="106"/>
      <c r="F59" s="106"/>
      <c r="G59" s="106"/>
      <c r="H59" s="94"/>
      <c r="I59" s="39">
        <f>SUM(I39:I58)</f>
        <v>476458.44</v>
      </c>
      <c r="J59" s="104"/>
      <c r="K59" s="105"/>
    </row>
  </sheetData>
  <mergeCells count="20">
    <mergeCell ref="A1:K1"/>
    <mergeCell ref="A2:K2"/>
    <mergeCell ref="A3:A4"/>
    <mergeCell ref="B3:B4"/>
    <mergeCell ref="D3:D4"/>
    <mergeCell ref="E3:E4"/>
    <mergeCell ref="F3:G3"/>
    <mergeCell ref="H3:I3"/>
    <mergeCell ref="A39:H39"/>
    <mergeCell ref="J39:K39"/>
    <mergeCell ref="A59:H59"/>
    <mergeCell ref="J59:K59"/>
    <mergeCell ref="A36:H36"/>
    <mergeCell ref="J36:K36"/>
    <mergeCell ref="A37:A38"/>
    <mergeCell ref="B37:B38"/>
    <mergeCell ref="D37:D38"/>
    <mergeCell ref="E37:E38"/>
    <mergeCell ref="F37:G37"/>
    <mergeCell ref="H37:I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27194-3E90-429E-AE37-CEF6608F1AB9}">
  <dimension ref="A1:K60"/>
  <sheetViews>
    <sheetView view="pageBreakPreview" topLeftCell="A32" zoomScaleNormal="100" zoomScaleSheetLayoutView="100" workbookViewId="0">
      <selection activeCell="I59" sqref="I59"/>
    </sheetView>
  </sheetViews>
  <sheetFormatPr defaultRowHeight="15.75"/>
  <cols>
    <col min="1" max="1" width="7" customWidth="1"/>
    <col min="2" max="2" width="32.42578125" customWidth="1"/>
    <col min="3" max="3" width="12.85546875" customWidth="1"/>
    <col min="4" max="4" width="11.28515625" customWidth="1"/>
    <col min="5" max="5" width="14.140625" customWidth="1"/>
    <col min="6" max="6" width="22.85546875" customWidth="1"/>
    <col min="7" max="7" width="12" customWidth="1"/>
    <col min="8" max="8" width="23.140625" customWidth="1"/>
    <col min="9" max="9" width="15" customWidth="1"/>
    <col min="10" max="10" width="15.7109375" style="92" customWidth="1"/>
    <col min="11" max="11" width="17.42578125" customWidth="1"/>
    <col min="12" max="12" width="7.28515625" customWidth="1"/>
  </cols>
  <sheetData>
    <row r="1" spans="1:11" ht="21">
      <c r="A1" s="98" t="s">
        <v>513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1">
      <c r="A3" s="100" t="s">
        <v>1</v>
      </c>
      <c r="B3" s="100" t="s">
        <v>14</v>
      </c>
      <c r="C3" s="40" t="s">
        <v>2</v>
      </c>
      <c r="D3" s="102" t="s">
        <v>4</v>
      </c>
      <c r="E3" s="100" t="s">
        <v>5</v>
      </c>
      <c r="F3" s="93" t="s">
        <v>6</v>
      </c>
      <c r="G3" s="94"/>
      <c r="H3" s="93" t="s">
        <v>9</v>
      </c>
      <c r="I3" s="94"/>
      <c r="J3" s="10" t="s">
        <v>12</v>
      </c>
      <c r="K3" s="10" t="s">
        <v>15</v>
      </c>
    </row>
    <row r="4" spans="1:11" ht="21">
      <c r="A4" s="101"/>
      <c r="B4" s="101"/>
      <c r="C4" s="41" t="s">
        <v>3</v>
      </c>
      <c r="D4" s="103"/>
      <c r="E4" s="101"/>
      <c r="F4" s="11" t="s">
        <v>7</v>
      </c>
      <c r="G4" s="52" t="s">
        <v>8</v>
      </c>
      <c r="H4" s="11" t="s">
        <v>10</v>
      </c>
      <c r="I4" s="52" t="s">
        <v>11</v>
      </c>
      <c r="J4" s="12" t="s">
        <v>13</v>
      </c>
      <c r="K4" s="70" t="s">
        <v>16</v>
      </c>
    </row>
    <row r="5" spans="1:11" ht="20.25" customHeight="1">
      <c r="A5" s="21">
        <v>1</v>
      </c>
      <c r="B5" s="19" t="s">
        <v>27</v>
      </c>
      <c r="C5" s="44">
        <v>37151</v>
      </c>
      <c r="D5" s="15">
        <v>37151</v>
      </c>
      <c r="E5" s="2" t="s">
        <v>20</v>
      </c>
      <c r="F5" s="20" t="s">
        <v>25</v>
      </c>
      <c r="G5" s="15">
        <v>37151</v>
      </c>
      <c r="H5" s="20" t="s">
        <v>25</v>
      </c>
      <c r="I5" s="15">
        <v>37151</v>
      </c>
      <c r="J5" s="35" t="s">
        <v>22</v>
      </c>
      <c r="K5" s="71" t="s">
        <v>514</v>
      </c>
    </row>
    <row r="6" spans="1:11" ht="21.75" customHeight="1">
      <c r="A6" s="22"/>
      <c r="B6" s="23" t="s">
        <v>381</v>
      </c>
      <c r="C6" s="45"/>
      <c r="D6" s="43"/>
      <c r="E6" s="25"/>
      <c r="F6" s="26"/>
      <c r="G6" s="43"/>
      <c r="H6" s="26"/>
      <c r="I6" s="43"/>
      <c r="J6" s="36" t="s">
        <v>23</v>
      </c>
      <c r="K6" s="72" t="s">
        <v>515</v>
      </c>
    </row>
    <row r="7" spans="1:11" ht="22.5" customHeight="1">
      <c r="A7" s="21">
        <v>2</v>
      </c>
      <c r="B7" s="19" t="s">
        <v>27</v>
      </c>
      <c r="C7" s="44">
        <v>18167</v>
      </c>
      <c r="D7" s="15">
        <v>18167</v>
      </c>
      <c r="E7" s="2" t="s">
        <v>20</v>
      </c>
      <c r="F7" s="20" t="s">
        <v>25</v>
      </c>
      <c r="G7" s="15">
        <v>18167</v>
      </c>
      <c r="H7" s="20" t="s">
        <v>25</v>
      </c>
      <c r="I7" s="15">
        <v>18167</v>
      </c>
      <c r="J7" s="35" t="s">
        <v>22</v>
      </c>
      <c r="K7" s="71" t="s">
        <v>516</v>
      </c>
    </row>
    <row r="8" spans="1:11" ht="23.25" customHeight="1">
      <c r="A8" s="22"/>
      <c r="B8" s="30" t="s">
        <v>42</v>
      </c>
      <c r="C8" s="45"/>
      <c r="D8" s="43"/>
      <c r="E8" s="25"/>
      <c r="F8" s="26"/>
      <c r="G8" s="43"/>
      <c r="H8" s="26"/>
      <c r="I8" s="43"/>
      <c r="J8" s="36" t="s">
        <v>23</v>
      </c>
      <c r="K8" s="72" t="s">
        <v>515</v>
      </c>
    </row>
    <row r="9" spans="1:11" ht="21.75" customHeight="1">
      <c r="A9" s="21">
        <v>3</v>
      </c>
      <c r="B9" s="31" t="s">
        <v>44</v>
      </c>
      <c r="C9" s="44">
        <v>7806</v>
      </c>
      <c r="D9" s="15">
        <v>7806</v>
      </c>
      <c r="E9" s="2" t="s">
        <v>20</v>
      </c>
      <c r="F9" s="20" t="s">
        <v>25</v>
      </c>
      <c r="G9" s="15">
        <v>7806</v>
      </c>
      <c r="H9" s="20" t="s">
        <v>25</v>
      </c>
      <c r="I9" s="15">
        <v>7806</v>
      </c>
      <c r="J9" s="35" t="s">
        <v>22</v>
      </c>
      <c r="K9" s="71" t="s">
        <v>517</v>
      </c>
    </row>
    <row r="10" spans="1:11" ht="19.5" customHeight="1">
      <c r="A10" s="22"/>
      <c r="B10" s="30" t="s">
        <v>45</v>
      </c>
      <c r="C10" s="45"/>
      <c r="D10" s="43"/>
      <c r="E10" s="25"/>
      <c r="F10" s="26"/>
      <c r="G10" s="43"/>
      <c r="H10" s="26"/>
      <c r="I10" s="43"/>
      <c r="J10" s="38" t="s">
        <v>23</v>
      </c>
      <c r="K10" s="72" t="s">
        <v>515</v>
      </c>
    </row>
    <row r="11" spans="1:11" ht="22.5" customHeight="1">
      <c r="A11" s="21">
        <v>4</v>
      </c>
      <c r="B11" s="19" t="s">
        <v>44</v>
      </c>
      <c r="C11" s="44">
        <v>17940</v>
      </c>
      <c r="D11" s="15">
        <v>17940</v>
      </c>
      <c r="E11" s="2" t="s">
        <v>20</v>
      </c>
      <c r="F11" s="20" t="s">
        <v>25</v>
      </c>
      <c r="G11" s="15">
        <v>17940</v>
      </c>
      <c r="H11" s="20" t="s">
        <v>25</v>
      </c>
      <c r="I11" s="15">
        <v>17940</v>
      </c>
      <c r="J11" s="35" t="s">
        <v>22</v>
      </c>
      <c r="K11" s="71" t="s">
        <v>518</v>
      </c>
    </row>
    <row r="12" spans="1:11" ht="21.75" customHeight="1">
      <c r="A12" s="22"/>
      <c r="B12" s="30" t="s">
        <v>46</v>
      </c>
      <c r="C12" s="45"/>
      <c r="D12" s="43"/>
      <c r="E12" s="25"/>
      <c r="F12" s="26"/>
      <c r="G12" s="43"/>
      <c r="H12" s="26"/>
      <c r="I12" s="43"/>
      <c r="J12" s="36" t="s">
        <v>23</v>
      </c>
      <c r="K12" s="72" t="s">
        <v>515</v>
      </c>
    </row>
    <row r="13" spans="1:11" ht="22.5" customHeight="1">
      <c r="A13" s="21">
        <v>5</v>
      </c>
      <c r="B13" s="19" t="s">
        <v>44</v>
      </c>
      <c r="C13" s="44">
        <v>5860</v>
      </c>
      <c r="D13" s="15">
        <v>5860</v>
      </c>
      <c r="E13" s="2" t="s">
        <v>20</v>
      </c>
      <c r="F13" s="20" t="s">
        <v>25</v>
      </c>
      <c r="G13" s="15">
        <v>5860</v>
      </c>
      <c r="H13" s="20" t="s">
        <v>25</v>
      </c>
      <c r="I13" s="15">
        <v>5860</v>
      </c>
      <c r="J13" s="35" t="s">
        <v>22</v>
      </c>
      <c r="K13" s="71" t="s">
        <v>519</v>
      </c>
    </row>
    <row r="14" spans="1:11" ht="21.75" customHeight="1">
      <c r="A14" s="22"/>
      <c r="B14" s="32" t="s">
        <v>49</v>
      </c>
      <c r="C14" s="45"/>
      <c r="D14" s="43"/>
      <c r="E14" s="3"/>
      <c r="F14" s="26"/>
      <c r="G14" s="43"/>
      <c r="H14" s="26"/>
      <c r="I14" s="43"/>
      <c r="J14" s="37" t="s">
        <v>23</v>
      </c>
      <c r="K14" s="72" t="s">
        <v>515</v>
      </c>
    </row>
    <row r="15" spans="1:11" ht="22.5" customHeight="1">
      <c r="A15" s="33">
        <v>6</v>
      </c>
      <c r="B15" s="23" t="s">
        <v>44</v>
      </c>
      <c r="C15" s="46">
        <v>1065</v>
      </c>
      <c r="D15" s="42">
        <v>1065</v>
      </c>
      <c r="E15" s="25" t="s">
        <v>20</v>
      </c>
      <c r="F15" s="27" t="s">
        <v>25</v>
      </c>
      <c r="G15" s="42">
        <v>1065</v>
      </c>
      <c r="H15" s="27" t="s">
        <v>25</v>
      </c>
      <c r="I15" s="42">
        <v>1065</v>
      </c>
      <c r="J15" s="35" t="s">
        <v>22</v>
      </c>
      <c r="K15" s="71" t="s">
        <v>520</v>
      </c>
    </row>
    <row r="16" spans="1:11" ht="21.75" customHeight="1">
      <c r="A16" s="22"/>
      <c r="B16" s="30" t="s">
        <v>51</v>
      </c>
      <c r="C16" s="45"/>
      <c r="D16" s="43"/>
      <c r="E16" s="25"/>
      <c r="F16" s="26"/>
      <c r="G16" s="43"/>
      <c r="H16" s="26"/>
      <c r="I16" s="43"/>
      <c r="J16" s="37" t="s">
        <v>23</v>
      </c>
      <c r="K16" s="72" t="s">
        <v>515</v>
      </c>
    </row>
    <row r="17" spans="1:11" ht="21" customHeight="1">
      <c r="A17" s="21">
        <v>7</v>
      </c>
      <c r="B17" s="19" t="s">
        <v>27</v>
      </c>
      <c r="C17" s="44">
        <v>2859</v>
      </c>
      <c r="D17" s="15">
        <v>2859</v>
      </c>
      <c r="E17" s="2" t="s">
        <v>20</v>
      </c>
      <c r="F17" s="20" t="s">
        <v>25</v>
      </c>
      <c r="G17" s="15">
        <v>2859</v>
      </c>
      <c r="H17" s="20" t="s">
        <v>25</v>
      </c>
      <c r="I17" s="15">
        <v>2859</v>
      </c>
      <c r="J17" s="35" t="s">
        <v>22</v>
      </c>
      <c r="K17" s="71" t="s">
        <v>521</v>
      </c>
    </row>
    <row r="18" spans="1:11" ht="23.25" customHeight="1">
      <c r="A18" s="22"/>
      <c r="B18" s="30" t="s">
        <v>53</v>
      </c>
      <c r="C18" s="45"/>
      <c r="D18" s="43"/>
      <c r="E18" s="25"/>
      <c r="F18" s="26"/>
      <c r="G18" s="43"/>
      <c r="H18" s="26"/>
      <c r="I18" s="43"/>
      <c r="J18" s="37" t="s">
        <v>23</v>
      </c>
      <c r="K18" s="72" t="s">
        <v>515</v>
      </c>
    </row>
    <row r="19" spans="1:11" ht="24.75" customHeight="1">
      <c r="A19" s="21">
        <v>8</v>
      </c>
      <c r="B19" s="19" t="s">
        <v>522</v>
      </c>
      <c r="C19" s="44">
        <v>1260</v>
      </c>
      <c r="D19" s="15">
        <v>1260</v>
      </c>
      <c r="E19" s="2" t="s">
        <v>20</v>
      </c>
      <c r="F19" s="20" t="s">
        <v>31</v>
      </c>
      <c r="G19" s="15">
        <v>1260</v>
      </c>
      <c r="H19" s="20" t="s">
        <v>31</v>
      </c>
      <c r="I19" s="15">
        <v>1260</v>
      </c>
      <c r="J19" s="35" t="s">
        <v>22</v>
      </c>
      <c r="K19" s="71" t="s">
        <v>523</v>
      </c>
    </row>
    <row r="20" spans="1:11" ht="23.25" customHeight="1">
      <c r="A20" s="22"/>
      <c r="B20" s="82"/>
      <c r="C20" s="43"/>
      <c r="D20" s="43"/>
      <c r="E20" s="3"/>
      <c r="F20" s="26"/>
      <c r="G20" s="43"/>
      <c r="H20" s="26"/>
      <c r="I20" s="43"/>
      <c r="J20" s="37" t="s">
        <v>23</v>
      </c>
      <c r="K20" s="72" t="s">
        <v>524</v>
      </c>
    </row>
    <row r="21" spans="1:11" ht="21">
      <c r="A21" s="17">
        <v>10</v>
      </c>
      <c r="B21" s="29" t="s">
        <v>27</v>
      </c>
      <c r="C21" s="42">
        <v>7880</v>
      </c>
      <c r="D21" s="42">
        <v>7880</v>
      </c>
      <c r="E21" s="2" t="s">
        <v>20</v>
      </c>
      <c r="F21" s="18" t="s">
        <v>65</v>
      </c>
      <c r="G21" s="42">
        <v>7880</v>
      </c>
      <c r="H21" s="20" t="s">
        <v>25</v>
      </c>
      <c r="I21" s="42">
        <v>7880</v>
      </c>
      <c r="J21" s="36" t="s">
        <v>22</v>
      </c>
      <c r="K21" s="71" t="s">
        <v>527</v>
      </c>
    </row>
    <row r="22" spans="1:11" ht="21">
      <c r="A22" s="5"/>
      <c r="B22" s="16" t="s">
        <v>526</v>
      </c>
      <c r="C22" s="43"/>
      <c r="D22" s="43"/>
      <c r="E22" s="16"/>
      <c r="F22" s="16"/>
      <c r="G22" s="43"/>
      <c r="H22" s="16"/>
      <c r="I22" s="43"/>
      <c r="J22" s="37" t="s">
        <v>23</v>
      </c>
      <c r="K22" s="72" t="s">
        <v>528</v>
      </c>
    </row>
    <row r="23" spans="1:11" ht="21">
      <c r="A23" s="4">
        <v>11</v>
      </c>
      <c r="B23" s="29" t="s">
        <v>525</v>
      </c>
      <c r="C23" s="15">
        <v>315</v>
      </c>
      <c r="D23" s="15">
        <v>315</v>
      </c>
      <c r="E23" s="2" t="s">
        <v>20</v>
      </c>
      <c r="F23" s="18" t="s">
        <v>31</v>
      </c>
      <c r="G23" s="15">
        <v>315</v>
      </c>
      <c r="H23" s="18" t="s">
        <v>31</v>
      </c>
      <c r="I23" s="15">
        <v>315</v>
      </c>
      <c r="J23" s="35" t="s">
        <v>22</v>
      </c>
      <c r="K23" s="71" t="s">
        <v>530</v>
      </c>
    </row>
    <row r="24" spans="1:11" ht="21">
      <c r="A24" s="5"/>
      <c r="B24" s="16"/>
      <c r="C24" s="43"/>
      <c r="D24" s="43"/>
      <c r="E24" s="16"/>
      <c r="F24" s="16"/>
      <c r="G24" s="43"/>
      <c r="H24" s="16"/>
      <c r="I24" s="43"/>
      <c r="J24" s="37" t="s">
        <v>23</v>
      </c>
      <c r="K24" s="72" t="s">
        <v>529</v>
      </c>
    </row>
    <row r="25" spans="1:11" ht="21">
      <c r="A25" s="4">
        <v>12</v>
      </c>
      <c r="B25" s="29" t="s">
        <v>531</v>
      </c>
      <c r="C25" s="15">
        <v>120000</v>
      </c>
      <c r="D25" s="15">
        <v>120000</v>
      </c>
      <c r="E25" s="2" t="s">
        <v>20</v>
      </c>
      <c r="F25" s="35" t="s">
        <v>535</v>
      </c>
      <c r="G25" s="15">
        <v>120000</v>
      </c>
      <c r="H25" s="35" t="s">
        <v>535</v>
      </c>
      <c r="I25" s="15">
        <v>120000</v>
      </c>
      <c r="J25" s="35" t="s">
        <v>22</v>
      </c>
      <c r="K25" s="71" t="s">
        <v>534</v>
      </c>
    </row>
    <row r="26" spans="1:11" ht="21">
      <c r="A26" s="5"/>
      <c r="B26" s="82" t="s">
        <v>532</v>
      </c>
      <c r="C26" s="45"/>
      <c r="D26" s="43"/>
      <c r="E26" s="16"/>
      <c r="F26" s="16"/>
      <c r="G26" s="43"/>
      <c r="H26" s="16"/>
      <c r="I26" s="43"/>
      <c r="J26" s="37" t="s">
        <v>23</v>
      </c>
      <c r="K26" s="72" t="s">
        <v>533</v>
      </c>
    </row>
    <row r="27" spans="1:11" ht="21">
      <c r="A27" s="4">
        <v>13</v>
      </c>
      <c r="B27" s="29" t="s">
        <v>536</v>
      </c>
      <c r="C27" s="15">
        <v>5000</v>
      </c>
      <c r="D27" s="15">
        <v>5000</v>
      </c>
      <c r="E27" s="2" t="s">
        <v>20</v>
      </c>
      <c r="F27" s="14" t="s">
        <v>229</v>
      </c>
      <c r="G27" s="15">
        <v>5000</v>
      </c>
      <c r="H27" s="14" t="s">
        <v>229</v>
      </c>
      <c r="I27" s="15">
        <v>5000</v>
      </c>
      <c r="J27" s="35" t="s">
        <v>22</v>
      </c>
      <c r="K27" s="71" t="s">
        <v>537</v>
      </c>
    </row>
    <row r="28" spans="1:11" ht="21">
      <c r="A28" s="5"/>
      <c r="B28" s="82"/>
      <c r="C28" s="45"/>
      <c r="D28" s="43"/>
      <c r="E28" s="16"/>
      <c r="F28" s="16"/>
      <c r="G28" s="43"/>
      <c r="H28" s="16"/>
      <c r="I28" s="43"/>
      <c r="J28" s="37" t="s">
        <v>23</v>
      </c>
      <c r="K28" s="72" t="s">
        <v>538</v>
      </c>
    </row>
    <row r="29" spans="1:11" ht="21">
      <c r="A29" s="4">
        <v>14</v>
      </c>
      <c r="B29" s="58" t="s">
        <v>539</v>
      </c>
      <c r="C29" s="15">
        <v>4000</v>
      </c>
      <c r="D29" s="15">
        <v>4000</v>
      </c>
      <c r="E29" s="4" t="s">
        <v>64</v>
      </c>
      <c r="F29" s="58" t="s">
        <v>186</v>
      </c>
      <c r="G29" s="15">
        <v>4000</v>
      </c>
      <c r="H29" s="58" t="s">
        <v>186</v>
      </c>
      <c r="I29" s="15">
        <v>4000</v>
      </c>
      <c r="J29" s="35" t="s">
        <v>22</v>
      </c>
      <c r="K29" s="6" t="s">
        <v>543</v>
      </c>
    </row>
    <row r="30" spans="1:11" ht="21">
      <c r="A30" s="17"/>
      <c r="B30" s="16" t="s">
        <v>540</v>
      </c>
      <c r="C30" s="43"/>
      <c r="D30" s="43"/>
      <c r="E30" s="16"/>
      <c r="F30" s="16"/>
      <c r="G30" s="43"/>
      <c r="H30" s="16"/>
      <c r="I30" s="43"/>
      <c r="J30" s="36" t="s">
        <v>23</v>
      </c>
      <c r="K30" s="59" t="s">
        <v>544</v>
      </c>
    </row>
    <row r="31" spans="1:11" ht="21">
      <c r="A31" s="4">
        <v>15</v>
      </c>
      <c r="B31" s="58" t="s">
        <v>541</v>
      </c>
      <c r="C31" s="15">
        <v>4000</v>
      </c>
      <c r="D31" s="15">
        <v>4000</v>
      </c>
      <c r="E31" s="4" t="s">
        <v>64</v>
      </c>
      <c r="F31" s="58" t="s">
        <v>186</v>
      </c>
      <c r="G31" s="15">
        <v>4000</v>
      </c>
      <c r="H31" s="58" t="s">
        <v>186</v>
      </c>
      <c r="I31" s="15">
        <v>4000</v>
      </c>
      <c r="J31" s="35" t="s">
        <v>22</v>
      </c>
      <c r="K31" s="6" t="s">
        <v>545</v>
      </c>
    </row>
    <row r="32" spans="1:11" ht="21">
      <c r="A32" s="5"/>
      <c r="B32" s="16" t="s">
        <v>540</v>
      </c>
      <c r="C32" s="43"/>
      <c r="D32" s="43"/>
      <c r="E32" s="16"/>
      <c r="F32" s="16"/>
      <c r="G32" s="43"/>
      <c r="H32" s="16"/>
      <c r="I32" s="43"/>
      <c r="J32" s="36" t="s">
        <v>23</v>
      </c>
      <c r="K32" s="59" t="s">
        <v>544</v>
      </c>
    </row>
    <row r="33" spans="1:11" ht="21" hidden="1">
      <c r="A33" s="100" t="s">
        <v>1</v>
      </c>
      <c r="B33" s="100" t="s">
        <v>14</v>
      </c>
      <c r="C33" s="40" t="s">
        <v>2</v>
      </c>
      <c r="D33" s="102" t="s">
        <v>4</v>
      </c>
      <c r="E33" s="100" t="s">
        <v>5</v>
      </c>
      <c r="F33" s="93" t="s">
        <v>6</v>
      </c>
      <c r="G33" s="94"/>
      <c r="H33" s="93" t="s">
        <v>9</v>
      </c>
      <c r="I33" s="94"/>
      <c r="J33" s="90" t="s">
        <v>12</v>
      </c>
      <c r="K33" s="69" t="s">
        <v>15</v>
      </c>
    </row>
    <row r="34" spans="1:11" ht="21" hidden="1">
      <c r="A34" s="101"/>
      <c r="B34" s="101"/>
      <c r="C34" s="41" t="s">
        <v>3</v>
      </c>
      <c r="D34" s="103"/>
      <c r="E34" s="101"/>
      <c r="F34" s="11" t="s">
        <v>7</v>
      </c>
      <c r="G34" s="52" t="s">
        <v>8</v>
      </c>
      <c r="H34" s="11" t="s">
        <v>10</v>
      </c>
      <c r="I34" s="52" t="s">
        <v>11</v>
      </c>
      <c r="J34" s="91" t="s">
        <v>13</v>
      </c>
      <c r="K34" s="70" t="s">
        <v>16</v>
      </c>
    </row>
    <row r="35" spans="1:11" ht="21" hidden="1">
      <c r="A35" s="95" t="s">
        <v>92</v>
      </c>
      <c r="B35" s="96"/>
      <c r="C35" s="96"/>
      <c r="D35" s="96"/>
      <c r="E35" s="96"/>
      <c r="F35" s="96"/>
      <c r="G35" s="96"/>
      <c r="H35" s="97"/>
      <c r="I35" s="39">
        <v>387373</v>
      </c>
      <c r="J35" s="95"/>
      <c r="K35" s="97"/>
    </row>
    <row r="36" spans="1:11" ht="21" hidden="1">
      <c r="A36" s="4">
        <v>16</v>
      </c>
      <c r="B36" s="58" t="s">
        <v>542</v>
      </c>
      <c r="C36" s="15">
        <v>4000</v>
      </c>
      <c r="D36" s="15">
        <v>4000</v>
      </c>
      <c r="E36" s="4" t="s">
        <v>64</v>
      </c>
      <c r="F36" s="29" t="s">
        <v>186</v>
      </c>
      <c r="G36" s="15">
        <v>4000</v>
      </c>
      <c r="H36" s="29" t="s">
        <v>186</v>
      </c>
      <c r="I36" s="15">
        <v>4000</v>
      </c>
      <c r="J36" s="35" t="s">
        <v>22</v>
      </c>
      <c r="K36" s="6" t="s">
        <v>407</v>
      </c>
    </row>
    <row r="37" spans="1:11" ht="21" hidden="1">
      <c r="A37" s="5"/>
      <c r="B37" s="16" t="s">
        <v>540</v>
      </c>
      <c r="C37" s="43"/>
      <c r="D37" s="43"/>
      <c r="E37" s="16"/>
      <c r="F37" s="16"/>
      <c r="G37" s="43"/>
      <c r="H37" s="16"/>
      <c r="I37" s="43"/>
      <c r="J37" s="36" t="s">
        <v>23</v>
      </c>
      <c r="K37" s="59" t="s">
        <v>383</v>
      </c>
    </row>
    <row r="38" spans="1:11" ht="21">
      <c r="A38" s="4">
        <v>17</v>
      </c>
      <c r="B38" s="29" t="s">
        <v>251</v>
      </c>
      <c r="C38" s="15">
        <v>4000</v>
      </c>
      <c r="D38" s="15">
        <v>4000</v>
      </c>
      <c r="E38" s="4" t="s">
        <v>64</v>
      </c>
      <c r="F38" s="29" t="s">
        <v>186</v>
      </c>
      <c r="G38" s="15">
        <v>4000</v>
      </c>
      <c r="H38" s="29" t="s">
        <v>186</v>
      </c>
      <c r="I38" s="15">
        <v>4000</v>
      </c>
      <c r="J38" s="35" t="s">
        <v>22</v>
      </c>
      <c r="K38" s="6" t="s">
        <v>546</v>
      </c>
    </row>
    <row r="39" spans="1:11" ht="21">
      <c r="A39" s="5"/>
      <c r="B39" s="16" t="s">
        <v>405</v>
      </c>
      <c r="C39" s="43"/>
      <c r="D39" s="43"/>
      <c r="E39" s="16"/>
      <c r="F39" s="16"/>
      <c r="G39" s="43"/>
      <c r="H39" s="16"/>
      <c r="I39" s="43"/>
      <c r="J39" s="37" t="s">
        <v>23</v>
      </c>
      <c r="K39" s="59" t="s">
        <v>544</v>
      </c>
    </row>
    <row r="40" spans="1:11" ht="21">
      <c r="A40" s="95" t="s">
        <v>62</v>
      </c>
      <c r="B40" s="96"/>
      <c r="C40" s="96"/>
      <c r="D40" s="96"/>
      <c r="E40" s="96"/>
      <c r="F40" s="96"/>
      <c r="G40" s="96"/>
      <c r="H40" s="97"/>
      <c r="I40" s="39">
        <f>+I5+I7+I9+I11+I13+I15+I17+I19+I21+I23+I25+I27+I29+I31+I38</f>
        <v>237303</v>
      </c>
      <c r="J40" s="104"/>
      <c r="K40" s="105"/>
    </row>
    <row r="41" spans="1:11" ht="21">
      <c r="A41" s="100" t="s">
        <v>1</v>
      </c>
      <c r="B41" s="100" t="s">
        <v>14</v>
      </c>
      <c r="C41" s="40" t="s">
        <v>2</v>
      </c>
      <c r="D41" s="102" t="s">
        <v>4</v>
      </c>
      <c r="E41" s="100" t="s">
        <v>5</v>
      </c>
      <c r="F41" s="93" t="s">
        <v>6</v>
      </c>
      <c r="G41" s="94"/>
      <c r="H41" s="93" t="s">
        <v>9</v>
      </c>
      <c r="I41" s="94"/>
      <c r="J41" s="10" t="s">
        <v>12</v>
      </c>
      <c r="K41" s="69" t="s">
        <v>15</v>
      </c>
    </row>
    <row r="42" spans="1:11" ht="21">
      <c r="A42" s="101"/>
      <c r="B42" s="101"/>
      <c r="C42" s="41" t="s">
        <v>3</v>
      </c>
      <c r="D42" s="103"/>
      <c r="E42" s="101"/>
      <c r="F42" s="11" t="s">
        <v>7</v>
      </c>
      <c r="G42" s="52" t="s">
        <v>8</v>
      </c>
      <c r="H42" s="11" t="s">
        <v>10</v>
      </c>
      <c r="I42" s="52" t="s">
        <v>11</v>
      </c>
      <c r="J42" s="12" t="s">
        <v>13</v>
      </c>
      <c r="K42" s="70" t="s">
        <v>16</v>
      </c>
    </row>
    <row r="43" spans="1:11" ht="21">
      <c r="A43" s="95" t="s">
        <v>92</v>
      </c>
      <c r="B43" s="96"/>
      <c r="C43" s="96"/>
      <c r="D43" s="96"/>
      <c r="E43" s="96"/>
      <c r="F43" s="96"/>
      <c r="G43" s="96"/>
      <c r="H43" s="97"/>
      <c r="I43" s="39">
        <v>237303</v>
      </c>
      <c r="J43" s="95"/>
      <c r="K43" s="97"/>
    </row>
    <row r="44" spans="1:11" ht="21">
      <c r="A44" s="17">
        <v>18</v>
      </c>
      <c r="B44" s="29" t="s">
        <v>547</v>
      </c>
      <c r="C44" s="42">
        <v>1300</v>
      </c>
      <c r="D44" s="42">
        <v>1300</v>
      </c>
      <c r="E44" s="18" t="s">
        <v>20</v>
      </c>
      <c r="F44" s="14" t="s">
        <v>240</v>
      </c>
      <c r="G44" s="42">
        <v>1300</v>
      </c>
      <c r="H44" s="14" t="s">
        <v>240</v>
      </c>
      <c r="I44" s="42">
        <v>1300</v>
      </c>
      <c r="J44" s="35" t="s">
        <v>22</v>
      </c>
      <c r="K44" s="6" t="s">
        <v>550</v>
      </c>
    </row>
    <row r="45" spans="1:11" ht="21">
      <c r="A45" s="5"/>
      <c r="B45" s="56"/>
      <c r="C45" s="43"/>
      <c r="D45" s="43"/>
      <c r="E45" s="16"/>
      <c r="F45" s="16"/>
      <c r="G45" s="43"/>
      <c r="H45" s="16"/>
      <c r="I45" s="43"/>
      <c r="J45" s="37" t="s">
        <v>23</v>
      </c>
      <c r="K45" s="59" t="s">
        <v>551</v>
      </c>
    </row>
    <row r="46" spans="1:11" ht="21">
      <c r="A46" s="17">
        <v>22</v>
      </c>
      <c r="B46" s="29" t="s">
        <v>548</v>
      </c>
      <c r="C46" s="42">
        <v>800</v>
      </c>
      <c r="D46" s="42">
        <v>800</v>
      </c>
      <c r="E46" s="18" t="s">
        <v>20</v>
      </c>
      <c r="F46" s="88" t="s">
        <v>197</v>
      </c>
      <c r="G46" s="42">
        <v>800</v>
      </c>
      <c r="H46" s="88" t="s">
        <v>197</v>
      </c>
      <c r="I46" s="42">
        <v>800</v>
      </c>
      <c r="J46" s="35" t="s">
        <v>22</v>
      </c>
      <c r="K46" s="6" t="s">
        <v>552</v>
      </c>
    </row>
    <row r="47" spans="1:11" ht="21">
      <c r="A47" s="5"/>
      <c r="B47" s="56"/>
      <c r="C47" s="43"/>
      <c r="D47" s="43"/>
      <c r="E47" s="16"/>
      <c r="F47" s="16"/>
      <c r="G47" s="43"/>
      <c r="H47" s="16"/>
      <c r="I47" s="43"/>
      <c r="J47" s="37" t="s">
        <v>23</v>
      </c>
      <c r="K47" s="59" t="s">
        <v>553</v>
      </c>
    </row>
    <row r="48" spans="1:11" ht="21">
      <c r="A48" s="17">
        <v>23</v>
      </c>
      <c r="B48" s="29" t="s">
        <v>554</v>
      </c>
      <c r="C48" s="42">
        <v>14180</v>
      </c>
      <c r="D48" s="42">
        <v>14180</v>
      </c>
      <c r="E48" s="18" t="s">
        <v>20</v>
      </c>
      <c r="F48" s="75" t="s">
        <v>555</v>
      </c>
      <c r="G48" s="42">
        <v>14180</v>
      </c>
      <c r="H48" s="75" t="s">
        <v>555</v>
      </c>
      <c r="I48" s="42">
        <v>14180</v>
      </c>
      <c r="J48" s="35" t="s">
        <v>22</v>
      </c>
      <c r="K48" s="6" t="s">
        <v>556</v>
      </c>
    </row>
    <row r="49" spans="1:11" ht="21">
      <c r="A49" s="5"/>
      <c r="B49" s="56"/>
      <c r="C49" s="43"/>
      <c r="D49" s="43"/>
      <c r="E49" s="16"/>
      <c r="F49" s="16"/>
      <c r="G49" s="43"/>
      <c r="H49" s="16"/>
      <c r="I49" s="43"/>
      <c r="J49" s="37" t="s">
        <v>23</v>
      </c>
      <c r="K49" s="59" t="s">
        <v>557</v>
      </c>
    </row>
    <row r="50" spans="1:11" ht="21">
      <c r="A50" s="4">
        <v>24</v>
      </c>
      <c r="B50" s="29" t="s">
        <v>560</v>
      </c>
      <c r="C50" s="15">
        <v>3000</v>
      </c>
      <c r="D50" s="15">
        <v>3000</v>
      </c>
      <c r="E50" s="14" t="s">
        <v>20</v>
      </c>
      <c r="F50" s="29" t="s">
        <v>240</v>
      </c>
      <c r="G50" s="15">
        <v>3000</v>
      </c>
      <c r="H50" s="29" t="s">
        <v>240</v>
      </c>
      <c r="I50" s="15">
        <v>3000</v>
      </c>
      <c r="J50" s="35" t="s">
        <v>22</v>
      </c>
      <c r="K50" s="6" t="s">
        <v>558</v>
      </c>
    </row>
    <row r="51" spans="1:11" ht="21">
      <c r="A51" s="5"/>
      <c r="B51" s="16" t="s">
        <v>561</v>
      </c>
      <c r="C51" s="43"/>
      <c r="D51" s="43"/>
      <c r="E51" s="16"/>
      <c r="F51" s="16"/>
      <c r="G51" s="43"/>
      <c r="H51" s="16"/>
      <c r="I51" s="43"/>
      <c r="J51" s="37" t="s">
        <v>23</v>
      </c>
      <c r="K51" s="59" t="s">
        <v>559</v>
      </c>
    </row>
    <row r="52" spans="1:11" ht="21">
      <c r="A52" s="4">
        <v>25</v>
      </c>
      <c r="B52" s="29" t="s">
        <v>562</v>
      </c>
      <c r="C52" s="15">
        <v>6500</v>
      </c>
      <c r="D52" s="15">
        <v>6500</v>
      </c>
      <c r="E52" s="14" t="s">
        <v>20</v>
      </c>
      <c r="F52" s="29" t="s">
        <v>240</v>
      </c>
      <c r="G52" s="15">
        <v>6500</v>
      </c>
      <c r="H52" s="29" t="s">
        <v>240</v>
      </c>
      <c r="I52" s="15">
        <v>6500</v>
      </c>
      <c r="J52" s="35" t="s">
        <v>22</v>
      </c>
      <c r="K52" s="6" t="s">
        <v>564</v>
      </c>
    </row>
    <row r="53" spans="1:11" ht="21">
      <c r="A53" s="5"/>
      <c r="B53" s="16" t="s">
        <v>563</v>
      </c>
      <c r="C53" s="43"/>
      <c r="D53" s="43"/>
      <c r="E53" s="16"/>
      <c r="F53" s="16"/>
      <c r="G53" s="43"/>
      <c r="H53" s="16"/>
      <c r="I53" s="43"/>
      <c r="J53" s="37" t="s">
        <v>23</v>
      </c>
      <c r="K53" s="59" t="s">
        <v>565</v>
      </c>
    </row>
    <row r="54" spans="1:11" ht="21">
      <c r="A54" s="4">
        <v>26</v>
      </c>
      <c r="B54" s="29" t="s">
        <v>549</v>
      </c>
      <c r="C54" s="15">
        <v>250</v>
      </c>
      <c r="D54" s="15">
        <v>250</v>
      </c>
      <c r="E54" s="14" t="s">
        <v>20</v>
      </c>
      <c r="F54" s="29" t="s">
        <v>240</v>
      </c>
      <c r="G54" s="15">
        <v>250</v>
      </c>
      <c r="H54" s="29" t="s">
        <v>240</v>
      </c>
      <c r="I54" s="15">
        <v>250</v>
      </c>
      <c r="J54" s="35" t="s">
        <v>22</v>
      </c>
      <c r="K54" s="6" t="s">
        <v>566</v>
      </c>
    </row>
    <row r="55" spans="1:11" ht="21">
      <c r="A55" s="5"/>
      <c r="B55" s="16"/>
      <c r="C55" s="43"/>
      <c r="D55" s="43"/>
      <c r="E55" s="16"/>
      <c r="F55" s="16"/>
      <c r="G55" s="43"/>
      <c r="H55" s="16"/>
      <c r="I55" s="43"/>
      <c r="J55" s="37" t="s">
        <v>23</v>
      </c>
      <c r="K55" s="59" t="s">
        <v>565</v>
      </c>
    </row>
    <row r="56" spans="1:11" ht="21">
      <c r="A56" s="4">
        <v>27</v>
      </c>
      <c r="B56" s="29" t="s">
        <v>567</v>
      </c>
      <c r="C56" s="15">
        <v>22435</v>
      </c>
      <c r="D56" s="15">
        <v>22435</v>
      </c>
      <c r="E56" s="14" t="s">
        <v>20</v>
      </c>
      <c r="F56" s="29" t="s">
        <v>496</v>
      </c>
      <c r="G56" s="15">
        <v>22435</v>
      </c>
      <c r="H56" s="29" t="s">
        <v>274</v>
      </c>
      <c r="I56" s="15">
        <v>22435</v>
      </c>
      <c r="J56" s="35" t="s">
        <v>22</v>
      </c>
      <c r="K56" s="6" t="s">
        <v>569</v>
      </c>
    </row>
    <row r="57" spans="1:11" ht="21">
      <c r="A57" s="5"/>
      <c r="B57" s="16" t="s">
        <v>568</v>
      </c>
      <c r="C57" s="43"/>
      <c r="D57" s="43"/>
      <c r="E57" s="16"/>
      <c r="F57" s="16"/>
      <c r="G57" s="43"/>
      <c r="H57" s="16"/>
      <c r="I57" s="43"/>
      <c r="J57" s="37" t="s">
        <v>23</v>
      </c>
      <c r="K57" s="59" t="s">
        <v>565</v>
      </c>
    </row>
    <row r="58" spans="1:11" ht="21">
      <c r="A58" s="4">
        <v>28</v>
      </c>
      <c r="B58" s="29" t="s">
        <v>570</v>
      </c>
      <c r="C58" s="15">
        <v>432</v>
      </c>
      <c r="D58" s="15">
        <v>432</v>
      </c>
      <c r="E58" s="14" t="s">
        <v>20</v>
      </c>
      <c r="F58" s="29" t="s">
        <v>240</v>
      </c>
      <c r="G58" s="15">
        <v>432</v>
      </c>
      <c r="H58" s="29" t="s">
        <v>240</v>
      </c>
      <c r="I58" s="15">
        <v>432</v>
      </c>
      <c r="J58" s="35" t="s">
        <v>22</v>
      </c>
      <c r="K58" s="6" t="s">
        <v>572</v>
      </c>
    </row>
    <row r="59" spans="1:11" ht="21">
      <c r="A59" s="5"/>
      <c r="B59" s="43" t="s">
        <v>571</v>
      </c>
      <c r="C59" s="43"/>
      <c r="D59" s="43"/>
      <c r="E59" s="16"/>
      <c r="F59" s="16"/>
      <c r="G59" s="43"/>
      <c r="H59" s="16"/>
      <c r="I59" s="43"/>
      <c r="J59" s="37" t="s">
        <v>23</v>
      </c>
      <c r="K59" s="59" t="s">
        <v>565</v>
      </c>
    </row>
    <row r="60" spans="1:11" ht="21">
      <c r="A60" s="93" t="s">
        <v>216</v>
      </c>
      <c r="B60" s="106"/>
      <c r="C60" s="106"/>
      <c r="D60" s="106"/>
      <c r="E60" s="106"/>
      <c r="F60" s="106"/>
      <c r="G60" s="106"/>
      <c r="H60" s="94"/>
      <c r="I60" s="39">
        <f>SUM(I43:I59)</f>
        <v>286200</v>
      </c>
      <c r="J60" s="104"/>
      <c r="K60" s="105"/>
    </row>
  </sheetData>
  <mergeCells count="28">
    <mergeCell ref="A1:K1"/>
    <mergeCell ref="A2:K2"/>
    <mergeCell ref="A3:A4"/>
    <mergeCell ref="B3:B4"/>
    <mergeCell ref="D3:D4"/>
    <mergeCell ref="E3:E4"/>
    <mergeCell ref="F3:G3"/>
    <mergeCell ref="H3:I3"/>
    <mergeCell ref="A35:H35"/>
    <mergeCell ref="J35:K35"/>
    <mergeCell ref="A60:H60"/>
    <mergeCell ref="J60:K60"/>
    <mergeCell ref="A33:A34"/>
    <mergeCell ref="B33:B34"/>
    <mergeCell ref="D33:D34"/>
    <mergeCell ref="E33:E34"/>
    <mergeCell ref="F33:G33"/>
    <mergeCell ref="H33:I33"/>
    <mergeCell ref="A43:H43"/>
    <mergeCell ref="J43:K43"/>
    <mergeCell ref="A40:H40"/>
    <mergeCell ref="J40:K40"/>
    <mergeCell ref="A41:A42"/>
    <mergeCell ref="B41:B42"/>
    <mergeCell ref="D41:D42"/>
    <mergeCell ref="E41:E42"/>
    <mergeCell ref="F41:G41"/>
    <mergeCell ref="H41:I41"/>
  </mergeCells>
  <pageMargins left="0.7" right="0.7" top="0.75" bottom="0.75" header="0.3" footer="0.3"/>
  <pageSetup scale="63" orientation="landscape" r:id="rId1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DBDE0-6177-472D-9CDA-82A7F0C132FC}">
  <dimension ref="A1:M35"/>
  <sheetViews>
    <sheetView tabSelected="1" view="pageBreakPreview" topLeftCell="A4" zoomScaleNormal="100" zoomScaleSheetLayoutView="100" workbookViewId="0">
      <selection activeCell="E9" sqref="E9"/>
    </sheetView>
  </sheetViews>
  <sheetFormatPr defaultRowHeight="15"/>
  <cols>
    <col min="1" max="1" width="8.5703125" customWidth="1"/>
    <col min="2" max="2" width="22.5703125" customWidth="1"/>
    <col min="3" max="3" width="15.7109375" customWidth="1"/>
    <col min="4" max="4" width="21.42578125" customWidth="1"/>
    <col min="5" max="5" width="22.28515625" customWidth="1"/>
    <col min="6" max="6" width="12.7109375" customWidth="1"/>
    <col min="7" max="7" width="14.85546875" customWidth="1"/>
    <col min="8" max="8" width="20.28515625" customWidth="1"/>
    <col min="9" max="9" width="14.140625" customWidth="1"/>
    <col min="10" max="10" width="16.7109375" customWidth="1"/>
    <col min="11" max="11" width="19.7109375" customWidth="1"/>
    <col min="12" max="12" width="12.140625" customWidth="1"/>
    <col min="13" max="13" width="12" customWidth="1"/>
  </cols>
  <sheetData>
    <row r="1" spans="1:13" s="53" customFormat="1" ht="18.75">
      <c r="A1" s="108" t="s">
        <v>573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s="53" customFormat="1" ht="18.75">
      <c r="A2" s="108" t="s">
        <v>574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s="53" customFormat="1" ht="18.7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s="53" customFormat="1" ht="18.75">
      <c r="A4" s="110" t="s">
        <v>575</v>
      </c>
      <c r="B4" s="111" t="s">
        <v>576</v>
      </c>
      <c r="C4" s="112" t="s">
        <v>577</v>
      </c>
      <c r="D4" s="113"/>
      <c r="E4" s="113"/>
      <c r="F4" s="113"/>
      <c r="G4" s="113"/>
      <c r="H4" s="113"/>
      <c r="I4" s="113"/>
      <c r="J4" s="113"/>
      <c r="K4" s="113"/>
      <c r="L4" s="113"/>
      <c r="M4" s="114"/>
    </row>
    <row r="5" spans="1:13" s="53" customFormat="1" ht="18.75">
      <c r="A5" s="115"/>
      <c r="B5" s="116"/>
      <c r="C5" s="117" t="s">
        <v>20</v>
      </c>
      <c r="D5" s="117"/>
      <c r="E5" s="117"/>
      <c r="F5" s="117" t="s">
        <v>578</v>
      </c>
      <c r="G5" s="117"/>
      <c r="H5" s="117"/>
      <c r="I5" s="118" t="s">
        <v>579</v>
      </c>
      <c r="J5" s="118"/>
      <c r="K5" s="118"/>
      <c r="L5" s="118"/>
      <c r="M5" s="118"/>
    </row>
    <row r="6" spans="1:13" s="53" customFormat="1" ht="18.75">
      <c r="A6" s="115"/>
      <c r="B6" s="116"/>
      <c r="C6" s="117"/>
      <c r="D6" s="117"/>
      <c r="E6" s="117"/>
      <c r="F6" s="117"/>
      <c r="G6" s="117"/>
      <c r="H6" s="117"/>
      <c r="I6" s="118" t="s">
        <v>580</v>
      </c>
      <c r="J6" s="118"/>
      <c r="K6" s="118"/>
      <c r="L6" s="111" t="s">
        <v>581</v>
      </c>
      <c r="M6" s="111" t="s">
        <v>582</v>
      </c>
    </row>
    <row r="7" spans="1:13" s="53" customFormat="1" ht="72">
      <c r="A7" s="119"/>
      <c r="B7" s="120"/>
      <c r="C7" s="107" t="s">
        <v>583</v>
      </c>
      <c r="D7" s="107" t="s">
        <v>584</v>
      </c>
      <c r="E7" s="107" t="s">
        <v>585</v>
      </c>
      <c r="F7" s="107" t="s">
        <v>583</v>
      </c>
      <c r="G7" s="107" t="s">
        <v>584</v>
      </c>
      <c r="H7" s="107" t="s">
        <v>585</v>
      </c>
      <c r="I7" s="107" t="s">
        <v>583</v>
      </c>
      <c r="J7" s="121" t="s">
        <v>586</v>
      </c>
      <c r="K7" s="152" t="s">
        <v>587</v>
      </c>
      <c r="L7" s="120"/>
      <c r="M7" s="120"/>
    </row>
    <row r="8" spans="1:13" s="53" customFormat="1" ht="18.75">
      <c r="A8" s="150">
        <v>1</v>
      </c>
      <c r="B8" s="122" t="s">
        <v>588</v>
      </c>
      <c r="C8" s="123">
        <v>63</v>
      </c>
      <c r="D8" s="124">
        <v>4526465.2</v>
      </c>
      <c r="E8" s="124">
        <v>4526465.2</v>
      </c>
      <c r="F8" s="125" t="s">
        <v>589</v>
      </c>
      <c r="G8" s="125" t="s">
        <v>589</v>
      </c>
      <c r="H8" s="125" t="s">
        <v>589</v>
      </c>
      <c r="I8" s="125" t="s">
        <v>589</v>
      </c>
      <c r="J8" s="125" t="s">
        <v>589</v>
      </c>
      <c r="K8" s="125" t="s">
        <v>589</v>
      </c>
      <c r="L8" s="125" t="s">
        <v>589</v>
      </c>
      <c r="M8" s="125" t="s">
        <v>589</v>
      </c>
    </row>
    <row r="9" spans="1:13" s="53" customFormat="1" ht="18.75">
      <c r="A9" s="150">
        <v>2</v>
      </c>
      <c r="B9" s="125" t="s">
        <v>590</v>
      </c>
      <c r="C9" s="125">
        <v>30</v>
      </c>
      <c r="D9" s="124">
        <v>312389</v>
      </c>
      <c r="E9" s="124">
        <v>312389</v>
      </c>
      <c r="F9" s="125" t="s">
        <v>589</v>
      </c>
      <c r="G9" s="125" t="s">
        <v>589</v>
      </c>
      <c r="H9" s="125" t="s">
        <v>589</v>
      </c>
      <c r="I9" s="125" t="s">
        <v>589</v>
      </c>
      <c r="J9" s="126"/>
      <c r="K9" s="126"/>
      <c r="L9" s="125" t="s">
        <v>589</v>
      </c>
      <c r="M9" s="125" t="s">
        <v>589</v>
      </c>
    </row>
    <row r="10" spans="1:13" s="53" customFormat="1" ht="18.75">
      <c r="A10" s="150">
        <v>3</v>
      </c>
      <c r="B10" s="125" t="s">
        <v>591</v>
      </c>
      <c r="C10" s="125">
        <v>32</v>
      </c>
      <c r="D10" s="124">
        <v>585597.80000000005</v>
      </c>
      <c r="E10" s="124">
        <v>585597.80000000005</v>
      </c>
      <c r="F10" s="125" t="s">
        <v>589</v>
      </c>
      <c r="G10" s="125" t="s">
        <v>589</v>
      </c>
      <c r="H10" s="125" t="s">
        <v>589</v>
      </c>
      <c r="I10" s="125" t="s">
        <v>589</v>
      </c>
      <c r="J10" s="125" t="s">
        <v>589</v>
      </c>
      <c r="K10" s="125" t="s">
        <v>589</v>
      </c>
      <c r="L10" s="125" t="s">
        <v>589</v>
      </c>
      <c r="M10" s="125" t="s">
        <v>589</v>
      </c>
    </row>
    <row r="11" spans="1:13" s="53" customFormat="1" ht="18.75">
      <c r="A11" s="150">
        <v>4</v>
      </c>
      <c r="B11" s="125" t="s">
        <v>592</v>
      </c>
      <c r="C11" s="125">
        <v>31</v>
      </c>
      <c r="D11" s="124">
        <v>592891</v>
      </c>
      <c r="E11" s="124">
        <v>592891</v>
      </c>
      <c r="F11" s="125" t="s">
        <v>589</v>
      </c>
      <c r="G11" s="125" t="s">
        <v>589</v>
      </c>
      <c r="H11" s="125" t="s">
        <v>589</v>
      </c>
      <c r="I11" s="125" t="s">
        <v>589</v>
      </c>
      <c r="J11" s="124"/>
      <c r="K11" s="124"/>
      <c r="L11" s="125" t="s">
        <v>589</v>
      </c>
      <c r="M11" s="125" t="s">
        <v>589</v>
      </c>
    </row>
    <row r="12" spans="1:13" s="53" customFormat="1" ht="18.75">
      <c r="A12" s="150">
        <v>5</v>
      </c>
      <c r="B12" s="125" t="s">
        <v>593</v>
      </c>
      <c r="C12" s="125">
        <v>24</v>
      </c>
      <c r="D12" s="124">
        <v>476458.44</v>
      </c>
      <c r="E12" s="124">
        <v>476458.44</v>
      </c>
      <c r="F12" s="125" t="s">
        <v>589</v>
      </c>
      <c r="G12" s="125" t="s">
        <v>589</v>
      </c>
      <c r="H12" s="125" t="s">
        <v>589</v>
      </c>
      <c r="I12" s="125" t="s">
        <v>589</v>
      </c>
      <c r="J12" s="125" t="s">
        <v>589</v>
      </c>
      <c r="K12" s="125" t="s">
        <v>589</v>
      </c>
      <c r="L12" s="125" t="s">
        <v>589</v>
      </c>
      <c r="M12" s="125" t="s">
        <v>589</v>
      </c>
    </row>
    <row r="13" spans="1:13" s="53" customFormat="1" ht="18.75">
      <c r="A13" s="151">
        <v>6</v>
      </c>
      <c r="B13" s="127" t="s">
        <v>594</v>
      </c>
      <c r="C13" s="127">
        <v>28</v>
      </c>
      <c r="D13" s="128">
        <v>286200</v>
      </c>
      <c r="E13" s="128">
        <v>286200</v>
      </c>
      <c r="F13" s="127" t="s">
        <v>589</v>
      </c>
      <c r="G13" s="127" t="s">
        <v>589</v>
      </c>
      <c r="H13" s="127" t="s">
        <v>589</v>
      </c>
      <c r="I13" s="127" t="s">
        <v>589</v>
      </c>
      <c r="J13" s="127" t="s">
        <v>589</v>
      </c>
      <c r="K13" s="127" t="s">
        <v>589</v>
      </c>
      <c r="L13" s="127" t="s">
        <v>589</v>
      </c>
      <c r="M13" s="127" t="s">
        <v>589</v>
      </c>
    </row>
    <row r="14" spans="1:13" s="53" customFormat="1" ht="18.75">
      <c r="A14" s="118" t="s">
        <v>216</v>
      </c>
      <c r="B14" s="118"/>
      <c r="C14" s="129">
        <f>SUM(C8:C13)</f>
        <v>208</v>
      </c>
      <c r="D14" s="130">
        <f>SUM(D8:D13)</f>
        <v>6780001.4400000004</v>
      </c>
      <c r="E14" s="130">
        <f>SUM(E8:E13)</f>
        <v>6780001.4400000004</v>
      </c>
      <c r="F14" s="129" t="s">
        <v>589</v>
      </c>
      <c r="G14" s="129" t="s">
        <v>589</v>
      </c>
      <c r="H14" s="129" t="s">
        <v>589</v>
      </c>
      <c r="I14" s="125" t="s">
        <v>589</v>
      </c>
      <c r="J14" s="130"/>
      <c r="K14" s="130"/>
      <c r="L14" s="129" t="s">
        <v>589</v>
      </c>
      <c r="M14" s="129" t="s">
        <v>589</v>
      </c>
    </row>
    <row r="15" spans="1:13" s="53" customFormat="1" ht="18.7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s="53" customFormat="1" ht="18.75">
      <c r="A16" s="112" t="s">
        <v>595</v>
      </c>
      <c r="B16" s="113"/>
      <c r="C16" s="113"/>
      <c r="D16" s="113"/>
      <c r="E16" s="114"/>
      <c r="F16" s="109"/>
      <c r="G16" s="112" t="s">
        <v>596</v>
      </c>
      <c r="H16" s="113"/>
      <c r="I16" s="113"/>
      <c r="J16" s="113"/>
      <c r="K16" s="114"/>
      <c r="L16" s="109"/>
      <c r="M16" s="109"/>
    </row>
    <row r="17" spans="1:13" s="53" customFormat="1" ht="18.75">
      <c r="A17" s="109"/>
      <c r="B17" s="109" t="s">
        <v>586</v>
      </c>
      <c r="C17" s="109"/>
      <c r="D17" s="131" t="s">
        <v>597</v>
      </c>
      <c r="E17" s="132">
        <f>D14</f>
        <v>6780001.4400000004</v>
      </c>
      <c r="F17" s="109" t="s">
        <v>598</v>
      </c>
      <c r="G17" s="109"/>
      <c r="H17" s="109" t="s">
        <v>586</v>
      </c>
      <c r="I17" s="109"/>
      <c r="J17" s="131" t="s">
        <v>597</v>
      </c>
      <c r="K17" s="133" t="str">
        <f>G14</f>
        <v xml:space="preserve"> -</v>
      </c>
      <c r="L17" s="109" t="s">
        <v>598</v>
      </c>
      <c r="M17" s="109"/>
    </row>
    <row r="18" spans="1:13" s="53" customFormat="1" ht="18.75">
      <c r="A18" s="109"/>
      <c r="B18" s="109" t="s">
        <v>587</v>
      </c>
      <c r="C18" s="109"/>
      <c r="D18" s="131" t="s">
        <v>597</v>
      </c>
      <c r="E18" s="132">
        <f>E14</f>
        <v>6780001.4400000004</v>
      </c>
      <c r="F18" s="109" t="s">
        <v>598</v>
      </c>
      <c r="G18" s="109"/>
      <c r="H18" s="109" t="s">
        <v>587</v>
      </c>
      <c r="I18" s="109"/>
      <c r="J18" s="131" t="s">
        <v>597</v>
      </c>
      <c r="K18" s="133" t="str">
        <f>H14</f>
        <v xml:space="preserve"> -</v>
      </c>
      <c r="L18" s="109" t="s">
        <v>598</v>
      </c>
      <c r="M18" s="109"/>
    </row>
    <row r="19" spans="1:13" s="53" customFormat="1" ht="18.75">
      <c r="A19" s="109"/>
      <c r="B19" s="109" t="s">
        <v>599</v>
      </c>
      <c r="C19" s="109"/>
      <c r="D19" s="131" t="s">
        <v>597</v>
      </c>
      <c r="E19" s="132">
        <f>E17-E18</f>
        <v>0</v>
      </c>
      <c r="F19" s="109" t="s">
        <v>598</v>
      </c>
      <c r="G19" s="109"/>
      <c r="H19" s="109" t="s">
        <v>599</v>
      </c>
      <c r="I19" s="109"/>
      <c r="J19" s="131" t="s">
        <v>597</v>
      </c>
      <c r="K19" s="133" t="str">
        <f>H14</f>
        <v xml:space="preserve"> -</v>
      </c>
      <c r="L19" s="109" t="s">
        <v>598</v>
      </c>
      <c r="M19" s="109"/>
    </row>
    <row r="20" spans="1:13" s="53" customFormat="1" ht="18.75">
      <c r="A20" s="109"/>
      <c r="B20" s="109" t="s">
        <v>600</v>
      </c>
      <c r="C20" s="109"/>
      <c r="D20" s="134" t="s">
        <v>601</v>
      </c>
      <c r="E20" s="132">
        <f>+(E18*100)/E17</f>
        <v>100</v>
      </c>
      <c r="F20" s="109"/>
      <c r="G20" s="109"/>
      <c r="H20" s="109" t="s">
        <v>600</v>
      </c>
      <c r="I20" s="109"/>
      <c r="J20" s="134" t="s">
        <v>601</v>
      </c>
      <c r="K20" s="133" t="str">
        <f>H14</f>
        <v xml:space="preserve"> -</v>
      </c>
      <c r="L20" s="109"/>
      <c r="M20" s="109"/>
    </row>
    <row r="21" spans="1:13" s="53" customFormat="1" ht="18.75">
      <c r="A21" s="109"/>
      <c r="B21" s="109" t="s">
        <v>602</v>
      </c>
      <c r="C21" s="109"/>
      <c r="D21" s="134" t="s">
        <v>601</v>
      </c>
      <c r="E21" s="132">
        <f>+(100-E20)</f>
        <v>0</v>
      </c>
      <c r="F21" s="109"/>
      <c r="G21" s="109"/>
      <c r="H21" s="109" t="s">
        <v>602</v>
      </c>
      <c r="I21" s="109"/>
      <c r="J21" s="134" t="s">
        <v>601</v>
      </c>
      <c r="K21" s="133" t="str">
        <f>H14</f>
        <v xml:space="preserve"> -</v>
      </c>
      <c r="L21" s="109"/>
      <c r="M21" s="109"/>
    </row>
    <row r="22" spans="1:13" s="53" customFormat="1" ht="18.7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</row>
    <row r="23" spans="1:13" s="53" customFormat="1" ht="18.75">
      <c r="A23" s="112" t="s">
        <v>603</v>
      </c>
      <c r="B23" s="113"/>
      <c r="C23" s="113"/>
      <c r="D23" s="113"/>
      <c r="E23" s="114"/>
      <c r="F23" s="109"/>
      <c r="G23" s="109"/>
      <c r="H23" s="109"/>
      <c r="I23" s="109"/>
      <c r="J23" s="109"/>
      <c r="K23" s="109"/>
      <c r="L23" s="109"/>
      <c r="M23" s="109"/>
    </row>
    <row r="24" spans="1:13" s="53" customFormat="1" ht="18.75">
      <c r="A24" s="109"/>
      <c r="B24" s="109" t="s">
        <v>586</v>
      </c>
      <c r="C24" s="109"/>
      <c r="D24" s="131" t="s">
        <v>597</v>
      </c>
      <c r="E24" s="132">
        <f>J14</f>
        <v>0</v>
      </c>
      <c r="F24" s="109" t="s">
        <v>598</v>
      </c>
      <c r="G24" s="109"/>
      <c r="H24" s="109"/>
      <c r="I24" s="109"/>
      <c r="J24" s="109"/>
      <c r="K24" s="109"/>
      <c r="L24" s="109"/>
      <c r="M24" s="109"/>
    </row>
    <row r="25" spans="1:13" s="53" customFormat="1" ht="18.75">
      <c r="A25" s="109"/>
      <c r="B25" s="109" t="s">
        <v>587</v>
      </c>
      <c r="C25" s="109"/>
      <c r="D25" s="131" t="s">
        <v>597</v>
      </c>
      <c r="E25" s="132">
        <f>K14</f>
        <v>0</v>
      </c>
      <c r="F25" s="109" t="s">
        <v>598</v>
      </c>
      <c r="G25" s="109"/>
      <c r="H25" s="109"/>
      <c r="I25" s="109"/>
      <c r="J25" s="109"/>
      <c r="K25" s="109"/>
      <c r="L25" s="109"/>
      <c r="M25" s="109"/>
    </row>
    <row r="26" spans="1:13" s="53" customFormat="1" ht="18.75">
      <c r="A26" s="109"/>
      <c r="B26" s="109" t="s">
        <v>599</v>
      </c>
      <c r="C26" s="109"/>
      <c r="D26" s="131" t="s">
        <v>597</v>
      </c>
      <c r="E26" s="132">
        <f>E24-E25</f>
        <v>0</v>
      </c>
      <c r="F26" s="109" t="s">
        <v>598</v>
      </c>
      <c r="G26" s="109"/>
      <c r="H26" s="109"/>
      <c r="I26" s="109"/>
      <c r="J26" s="109"/>
      <c r="K26" s="109"/>
      <c r="L26" s="109"/>
      <c r="M26" s="109"/>
    </row>
    <row r="27" spans="1:13" s="53" customFormat="1" ht="18.75">
      <c r="A27" s="109"/>
      <c r="B27" s="109" t="s">
        <v>600</v>
      </c>
      <c r="C27" s="109"/>
      <c r="D27" s="134" t="s">
        <v>601</v>
      </c>
      <c r="E27" s="132">
        <f>E25-E26</f>
        <v>0</v>
      </c>
      <c r="F27" s="109"/>
      <c r="G27" s="109"/>
      <c r="H27" s="109"/>
      <c r="I27" s="109"/>
      <c r="J27" s="109"/>
      <c r="K27" s="109"/>
      <c r="L27" s="109"/>
      <c r="M27" s="109"/>
    </row>
    <row r="28" spans="1:13" s="53" customFormat="1" ht="18.75">
      <c r="A28" s="109"/>
      <c r="B28" s="109" t="s">
        <v>602</v>
      </c>
      <c r="C28" s="109"/>
      <c r="D28" s="134" t="s">
        <v>601</v>
      </c>
      <c r="E28" s="132">
        <f>E26-E27</f>
        <v>0</v>
      </c>
      <c r="F28" s="109"/>
      <c r="G28" s="109"/>
      <c r="H28" s="109"/>
      <c r="I28" s="109"/>
      <c r="J28" s="109"/>
      <c r="K28" s="109"/>
      <c r="L28" s="109"/>
      <c r="M28" s="109"/>
    </row>
    <row r="29" spans="1:13" s="53" customFormat="1" ht="18.75">
      <c r="A29" s="109"/>
      <c r="B29" s="109"/>
      <c r="C29" s="109"/>
      <c r="D29" s="134"/>
      <c r="E29" s="132"/>
      <c r="F29" s="109"/>
      <c r="G29" s="109"/>
      <c r="H29" s="109"/>
      <c r="I29" s="109"/>
      <c r="J29" s="109"/>
      <c r="K29" s="109"/>
      <c r="L29" s="109"/>
      <c r="M29" s="109"/>
    </row>
    <row r="30" spans="1:13" s="53" customFormat="1" ht="18.75">
      <c r="A30" s="112" t="s">
        <v>604</v>
      </c>
      <c r="B30" s="113"/>
      <c r="C30" s="113"/>
      <c r="D30" s="113"/>
      <c r="E30" s="114"/>
      <c r="F30" s="109"/>
      <c r="G30" s="135" t="s">
        <v>605</v>
      </c>
      <c r="H30" s="136"/>
      <c r="I30" s="136"/>
      <c r="J30" s="136"/>
      <c r="K30" s="137"/>
      <c r="L30" s="109"/>
      <c r="M30" s="109"/>
    </row>
    <row r="31" spans="1:13" s="53" customFormat="1" ht="18.75">
      <c r="A31" s="138"/>
      <c r="B31" s="138" t="s">
        <v>586</v>
      </c>
      <c r="C31" s="138"/>
      <c r="D31" s="139" t="s">
        <v>597</v>
      </c>
      <c r="E31" s="140">
        <f>D14+J14</f>
        <v>6780001.4400000004</v>
      </c>
      <c r="F31" s="138" t="s">
        <v>598</v>
      </c>
      <c r="G31" s="141" t="s">
        <v>606</v>
      </c>
      <c r="H31" s="142">
        <f>E18</f>
        <v>6780001.4400000004</v>
      </c>
      <c r="I31" s="141" t="s">
        <v>598</v>
      </c>
      <c r="J31" s="143" t="s">
        <v>601</v>
      </c>
      <c r="K31" s="142">
        <f>+(E17*100)/E32</f>
        <v>100</v>
      </c>
      <c r="L31" s="109"/>
      <c r="M31" s="109"/>
    </row>
    <row r="32" spans="1:13" s="53" customFormat="1" ht="18.75">
      <c r="A32" s="138"/>
      <c r="B32" s="138" t="s">
        <v>587</v>
      </c>
      <c r="C32" s="138"/>
      <c r="D32" s="139" t="s">
        <v>597</v>
      </c>
      <c r="E32" s="140">
        <f>E14+K14</f>
        <v>6780001.4400000004</v>
      </c>
      <c r="F32" s="138" t="s">
        <v>598</v>
      </c>
      <c r="G32" s="141" t="s">
        <v>607</v>
      </c>
      <c r="H32" s="144" t="str">
        <f>K18</f>
        <v xml:space="preserve"> -</v>
      </c>
      <c r="I32" s="141" t="s">
        <v>598</v>
      </c>
      <c r="J32" s="143" t="s">
        <v>601</v>
      </c>
      <c r="K32" s="145" t="s">
        <v>589</v>
      </c>
      <c r="L32" s="109"/>
      <c r="M32" s="109"/>
    </row>
    <row r="33" spans="1:13" s="53" customFormat="1" ht="18.75">
      <c r="A33" s="138"/>
      <c r="B33" s="138" t="s">
        <v>599</v>
      </c>
      <c r="C33" s="138"/>
      <c r="D33" s="139" t="s">
        <v>597</v>
      </c>
      <c r="E33" s="140">
        <f>E31-E32</f>
        <v>0</v>
      </c>
      <c r="F33" s="138" t="s">
        <v>598</v>
      </c>
      <c r="G33" s="141" t="s">
        <v>608</v>
      </c>
      <c r="H33" s="142">
        <f>E25</f>
        <v>0</v>
      </c>
      <c r="I33" s="141" t="s">
        <v>598</v>
      </c>
      <c r="J33" s="143" t="s">
        <v>601</v>
      </c>
      <c r="K33" s="142">
        <f>+(E25*100)/E32</f>
        <v>0</v>
      </c>
      <c r="L33" s="109"/>
      <c r="M33" s="109"/>
    </row>
    <row r="34" spans="1:13" s="53" customFormat="1" ht="18.75">
      <c r="A34" s="138"/>
      <c r="B34" s="138" t="s">
        <v>600</v>
      </c>
      <c r="C34" s="138"/>
      <c r="D34" s="146" t="s">
        <v>601</v>
      </c>
      <c r="E34" s="140">
        <f>+(E32*100)/E31</f>
        <v>100</v>
      </c>
      <c r="F34" s="109"/>
      <c r="G34" s="141" t="s">
        <v>609</v>
      </c>
      <c r="H34" s="142">
        <f>SUM(H31:H33)</f>
        <v>6780001.4400000004</v>
      </c>
      <c r="I34" s="141" t="s">
        <v>598</v>
      </c>
      <c r="J34" s="143" t="s">
        <v>610</v>
      </c>
      <c r="K34" s="142">
        <f>SUM(K31:K33)</f>
        <v>100</v>
      </c>
      <c r="L34" s="109"/>
      <c r="M34" s="109"/>
    </row>
    <row r="35" spans="1:13" s="53" customFormat="1" ht="18.75">
      <c r="A35" s="147"/>
      <c r="B35" s="147" t="s">
        <v>602</v>
      </c>
      <c r="C35" s="147"/>
      <c r="D35" s="148" t="s">
        <v>601</v>
      </c>
      <c r="E35" s="149">
        <f>(100-E34)</f>
        <v>0</v>
      </c>
      <c r="F35" s="109"/>
      <c r="G35" s="138"/>
      <c r="H35" s="138"/>
      <c r="I35" s="138"/>
      <c r="J35" s="146"/>
      <c r="K35" s="140"/>
      <c r="L35" s="109"/>
      <c r="M35" s="109"/>
    </row>
  </sheetData>
  <mergeCells count="17">
    <mergeCell ref="M6:M7"/>
    <mergeCell ref="A14:B14"/>
    <mergeCell ref="A16:E16"/>
    <mergeCell ref="G16:K16"/>
    <mergeCell ref="A23:E23"/>
    <mergeCell ref="A30:E30"/>
    <mergeCell ref="G30:K30"/>
    <mergeCell ref="A1:M1"/>
    <mergeCell ref="A2:M2"/>
    <mergeCell ref="A4:A7"/>
    <mergeCell ref="B4:B7"/>
    <mergeCell ref="C4:M4"/>
    <mergeCell ref="C5:E6"/>
    <mergeCell ref="F5:H6"/>
    <mergeCell ref="I5:M5"/>
    <mergeCell ref="I6:K6"/>
    <mergeCell ref="L6:L7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ต.ค.68</vt:lpstr>
      <vt:lpstr>พ.ย.69</vt:lpstr>
      <vt:lpstr>ธ.ค.68</vt:lpstr>
      <vt:lpstr>ม.ค.69</vt:lpstr>
      <vt:lpstr>ก.พ.69</vt:lpstr>
      <vt:lpstr>มี.ค.69</vt:lpstr>
      <vt:lpstr>สรุป6เดือนแรก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2026-06-11T06:47:44Z</cp:lastPrinted>
  <dcterms:created xsi:type="dcterms:W3CDTF">2026-06-09T06:33:25Z</dcterms:created>
  <dcterms:modified xsi:type="dcterms:W3CDTF">2026-06-11T08:01:24Z</dcterms:modified>
</cp:coreProperties>
</file>