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งานพัสดุ\หลังระบบ2568\สขร1. 68\"/>
    </mc:Choice>
  </mc:AlternateContent>
  <xr:revisionPtr revIDLastSave="0" documentId="13_ncr:1_{F582E5F6-F9FE-4756-84B6-ADA3A6CE2E98}" xr6:coauthVersionLast="45" xr6:coauthVersionMax="47" xr10:uidLastSave="{00000000-0000-0000-0000-000000000000}"/>
  <bookViews>
    <workbookView xWindow="-108" yWindow="-108" windowWidth="23256" windowHeight="12576" tabRatio="603" firstSheet="2" activeTab="12" xr2:uid="{6C2BCB9A-942F-4E36-A91D-446A6D613C2D}"/>
  </bookViews>
  <sheets>
    <sheet name="ต.ค.67" sheetId="1" r:id="rId1"/>
    <sheet name="พ.ย.67" sheetId="2" r:id="rId2"/>
    <sheet name="ธ.ค.67" sheetId="4" r:id="rId3"/>
    <sheet name="ม.ค.68" sheetId="5" r:id="rId4"/>
    <sheet name="ก.พ.68" sheetId="6" r:id="rId5"/>
    <sheet name="มี.ค.68" sheetId="7" r:id="rId6"/>
    <sheet name="สรุป6เดือนแรก" sheetId="8" r:id="rId7"/>
    <sheet name="เม.ย.68" sheetId="9" r:id="rId8"/>
    <sheet name="พ.ค.68" sheetId="11" r:id="rId9"/>
    <sheet name="มิ.ย.68" sheetId="12" r:id="rId10"/>
    <sheet name="ก.ค.68" sheetId="13" r:id="rId11"/>
    <sheet name="ส.ค.68" sheetId="14" r:id="rId12"/>
    <sheet name="ก.ย.68" sheetId="15" r:id="rId13"/>
  </sheets>
  <definedNames>
    <definedName name="_xlnm.Print_Area" localSheetId="10">'ก.ค.68'!$A$1:$K$107</definedName>
    <definedName name="_xlnm.Print_Area" localSheetId="4">'ก.พ.68'!$A$1:$K$102</definedName>
    <definedName name="_xlnm.Print_Area" localSheetId="12">'ก.ย.68'!$A$1:$K$127</definedName>
    <definedName name="_xlnm.Print_Area" localSheetId="0">'ต.ค.67'!$A$1:$K$146</definedName>
    <definedName name="_xlnm.Print_Area" localSheetId="2">'ธ.ค.67'!$A$1:$K$95</definedName>
    <definedName name="_xlnm.Print_Area" localSheetId="1">'พ.ย.67'!$A$1:$K$86</definedName>
    <definedName name="_xlnm.Print_Area" localSheetId="3">'ม.ค.68'!$A$1:$K$92</definedName>
    <definedName name="_xlnm.Print_Area" localSheetId="5">'มี.ค.68'!$A$1:$L$115</definedName>
    <definedName name="_xlnm.Print_Area" localSheetId="7">'เม.ย.68'!$A$1:$K$110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27" i="15" l="1"/>
  <c r="I94" i="15"/>
  <c r="I63" i="15"/>
  <c r="I31" i="15"/>
  <c r="I81" i="14"/>
  <c r="I66" i="14"/>
  <c r="I33" i="14"/>
  <c r="I107" i="13"/>
  <c r="I97" i="13"/>
  <c r="I65" i="13"/>
  <c r="I33" i="13"/>
  <c r="I93" i="12"/>
  <c r="I63" i="12"/>
  <c r="I31" i="12"/>
  <c r="I110" i="11"/>
  <c r="I95" i="11"/>
  <c r="I63" i="11"/>
  <c r="I33" i="11"/>
  <c r="I109" i="9"/>
  <c r="I92" i="9"/>
  <c r="I62" i="9"/>
  <c r="I32" i="9"/>
  <c r="I115" i="7" l="1"/>
  <c r="I37" i="7"/>
  <c r="I75" i="7"/>
  <c r="G42" i="7"/>
  <c r="I102" i="6"/>
  <c r="I65" i="6"/>
  <c r="I92" i="5" l="1"/>
  <c r="I72" i="5"/>
  <c r="I36" i="5"/>
  <c r="I95" i="4"/>
  <c r="I73" i="4"/>
  <c r="I36" i="4"/>
  <c r="I86" i="2"/>
  <c r="I72" i="2"/>
  <c r="K21" i="8" l="1"/>
  <c r="K20" i="8"/>
  <c r="K19" i="8"/>
  <c r="K18" i="8"/>
  <c r="H32" i="8" s="1"/>
  <c r="K17" i="8"/>
  <c r="E25" i="8"/>
  <c r="E24" i="8"/>
  <c r="E14" i="8"/>
  <c r="E18" i="8" s="1"/>
  <c r="D14" i="8"/>
  <c r="E17" i="8" s="1"/>
  <c r="C14" i="8"/>
  <c r="I37" i="6"/>
  <c r="I36" i="2"/>
  <c r="I146" i="1"/>
  <c r="I112" i="1"/>
  <c r="I74" i="1"/>
  <c r="I38" i="1"/>
  <c r="E26" i="8" l="1"/>
  <c r="E27" i="8" s="1"/>
  <c r="E20" i="8"/>
  <c r="E21" i="8" s="1"/>
  <c r="H31" i="8"/>
  <c r="H33" i="8"/>
  <c r="E19" i="8"/>
  <c r="E31" i="8"/>
  <c r="E32" i="8"/>
  <c r="E34" i="8" l="1"/>
  <c r="E35" i="8" s="1"/>
  <c r="E33" i="8"/>
  <c r="K31" i="8"/>
  <c r="K33" i="8"/>
  <c r="H34" i="8"/>
  <c r="K34" i="8" l="1"/>
  <c r="E28" i="8" l="1"/>
</calcChain>
</file>

<file path=xl/sharedStrings.xml><?xml version="1.0" encoding="utf-8"?>
<sst xmlns="http://schemas.openxmlformats.org/spreadsheetml/2006/main" count="5507" uniqueCount="1405">
  <si>
    <t>องค์การบริหารส่วนตำบลด่านช้าง อำเภอด่านช้าง จังหวัดสุพรรณบุรี</t>
  </si>
  <si>
    <t>ลำดับที่</t>
  </si>
  <si>
    <t>วงเงินที่จะซื้อ</t>
  </si>
  <si>
    <t>หรือจ้าง</t>
  </si>
  <si>
    <t>ราคากลาง</t>
  </si>
  <si>
    <t>วิธีซื้อหรือจ้าง</t>
  </si>
  <si>
    <t>รายชื่อผู้เสนอราคาและราคาที่เสนอ</t>
  </si>
  <si>
    <t>ผู้เสนอราคา</t>
  </si>
  <si>
    <t>ราคาที่เสนอ</t>
  </si>
  <si>
    <t>ผู้ได้รับคัดเลือกและราคาที่ตกลงซื้อหรือจ้าง</t>
  </si>
  <si>
    <t>ผู้ที่ได้รับการคัดเลือก</t>
  </si>
  <si>
    <t>ราคาที่ตกลงซื้อ/จ้าง</t>
  </si>
  <si>
    <t>เหตุผลที่ได้รับ</t>
  </si>
  <si>
    <t>คัดเลือกโดยสรุป</t>
  </si>
  <si>
    <t>งานที่จัดซื้อหรือจัดจ้าง</t>
  </si>
  <si>
    <t>เลขที่และวันที่</t>
  </si>
  <si>
    <t>ของสัญญาหรือข้อตกลงใน</t>
  </si>
  <si>
    <t>และศูนย์พัฒนาเด็กเล็ก จำนวน 5 ศุนย์</t>
  </si>
  <si>
    <t>ส่วนตำลลด่านช้าง จำนวน 8 โรงเรียน</t>
  </si>
  <si>
    <t>อาหารเสริม (นม) ในเขตพื้นที่องค์การบริหาร</t>
  </si>
  <si>
    <t>เฉพาะเจาะจง</t>
  </si>
  <si>
    <t>หจก. กลุ่มผู้เลี้ยงโคนมหนองหญ้าไซ</t>
  </si>
  <si>
    <t>เสนอราคาไม่เกินวงเงิน</t>
  </si>
  <si>
    <t>ที่จะซื้อหรือจ้าง</t>
  </si>
  <si>
    <t>สหกรณ์การเกาตรด่านช้าง</t>
  </si>
  <si>
    <t xml:space="preserve">จัดซื้อน้ำมันเชื้อเพลิงและหล่อลื่น </t>
  </si>
  <si>
    <t>รถกองช่าง 12 คัน</t>
  </si>
  <si>
    <t>ร้านป้าวิก</t>
  </si>
  <si>
    <t>รถยนต์ส่วนกลางสำนักปลัด</t>
  </si>
  <si>
    <t>จัดซื้อน้ำมันเชื้อเพลิงและหล่อลื่น</t>
  </si>
  <si>
    <t>รถยนต์ส่วนกลาง รถฉุกเฉิน กจ 6223 กย 2396</t>
  </si>
  <si>
    <t xml:space="preserve"> รถบรรทุกขยะ 83-2532,บห6603</t>
  </si>
  <si>
    <t>รถยนต์ส่วนกลาง กน 2764</t>
  </si>
  <si>
    <t>รถจักรยานยนต์ กองคลัง</t>
  </si>
  <si>
    <t>เครื่องตัดหญ้ากองช่าง</t>
  </si>
  <si>
    <t>เครื่องตัดหญ้า สำนักปลัด</t>
  </si>
  <si>
    <t xml:space="preserve">จัดซื้อวัสดุยานพาหนะและขนส่ง </t>
  </si>
  <si>
    <t>ร้านฮวดหลีแบตเตอรี่</t>
  </si>
  <si>
    <t>ยอดยกไป</t>
  </si>
  <si>
    <t>เฉพาะเจะจง</t>
  </si>
  <si>
    <t>สหกรณ์การเกษตรด่านช้าง</t>
  </si>
  <si>
    <t>นายทองคำ      กาฬภักดี</t>
  </si>
  <si>
    <t>จ้างเหมาฯ ปฏิบัติการฉุกเฉิน (รับ-ส่งผู้ป่วย)</t>
  </si>
  <si>
    <t>ยกยอดมา</t>
  </si>
  <si>
    <t>ขององค์การบริหารส่วนตำบลด่านช้าง</t>
  </si>
  <si>
    <t xml:space="preserve">จ้างเหมาฯ ปฏิบัติงานตามหน้าที่ปกติ </t>
  </si>
  <si>
    <t>นายสมเกียรติ เหลืองรัตน์วัฒนะ</t>
  </si>
  <si>
    <t>นายสำรวย หวังกุ่ม</t>
  </si>
  <si>
    <t xml:space="preserve">นายสุพล สุตะโท  </t>
  </si>
  <si>
    <t xml:space="preserve">นางสาวธิดารัตน์ ป่างพรม  </t>
  </si>
  <si>
    <t>จ้างเหมาฯ ผู้ดูแลเด็กศูนย์พัฒนาเด็กเล็ก</t>
  </si>
  <si>
    <t xml:space="preserve">องค์การบริหารส่วนตำบลด่านช้าง </t>
  </si>
  <si>
    <t xml:space="preserve">นางสาวพฤกษา   จิ๋วเจริญ </t>
  </si>
  <si>
    <t>จ้างเหมาฯผู้ช่วยธุรการของกอง</t>
  </si>
  <si>
    <t>สาธารณสุขและสิ่งแวดล้อม</t>
  </si>
  <si>
    <t>นางศศิธร คำพล</t>
  </si>
  <si>
    <t>นางสาวณัฐริกา   วงค์สุวรรณ</t>
  </si>
  <si>
    <t>นางสาววันวิสาข์ ทรัพย์ประเทือง</t>
  </si>
  <si>
    <t xml:space="preserve">นางสาววาริณี     ขุนศรีรักษร </t>
  </si>
  <si>
    <t>จ้างเหมาฯผู้ช่วยธุรการ กองคลัง</t>
  </si>
  <si>
    <t>องค์การบริหารส่วนตำบลด่านช้าง</t>
  </si>
  <si>
    <t>นางสาววาสนา  ดอกชะเอม</t>
  </si>
  <si>
    <t xml:space="preserve">นางสาววิไลวรรณ  ดีขำ </t>
  </si>
  <si>
    <t>นางสาวสิริกรณ์    ศรีโพธิ์ทอง</t>
  </si>
  <si>
    <t xml:space="preserve">จ้างเหมาฯ บันทึกข้อมูลพัฒนาและ </t>
  </si>
  <si>
    <t>จัดเก็บรายได้</t>
  </si>
  <si>
    <t xml:space="preserve">นางสาวสุขกัญญา แสนมั่นใจ </t>
  </si>
  <si>
    <t>จ้างเหมาฯทำความสะอาดสถานที่ภายใน</t>
  </si>
  <si>
    <t xml:space="preserve">ภายนอกอาคารเรียนศูนย์พัฒนาเด็กเล็ก </t>
  </si>
  <si>
    <t xml:space="preserve">นางสาวสุนันทา จิตติปกรณ์รักษ์ </t>
  </si>
  <si>
    <t xml:space="preserve">นางสาวจิตรา    ดวงแก้ว </t>
  </si>
  <si>
    <t>เฉพาเจาะจง</t>
  </si>
  <si>
    <t>จ้างเหมาฯ ดูแลอาคารและให้ความรู้</t>
  </si>
  <si>
    <t xml:space="preserve">เกี่ยวกับประวัติศาสตร์ โบราณวัตถุ </t>
  </si>
  <si>
    <t>นางสาวจุฑามาศ โสมนัส</t>
  </si>
  <si>
    <t>จ้างเหมาฯ เพื่อปฏิบัติงานบันทึกข้อมูล</t>
  </si>
  <si>
    <t>นางสาวรสริน     อินทพันธุ์</t>
  </si>
  <si>
    <t xml:space="preserve">นางสาวลิรดา    แฟ้มคลองขอม </t>
  </si>
  <si>
    <t>นางสาวสุวนันท์ ธรรมขันธ์</t>
  </si>
  <si>
    <t xml:space="preserve">นายแผน  ศรีพุก  </t>
  </si>
  <si>
    <t>จ้างเหมาฯ ปฏิบัติงานซ่อมแซมระบบ</t>
  </si>
  <si>
    <t xml:space="preserve"> สาธารณูปโภค สาธารณูปการ</t>
  </si>
  <si>
    <t xml:space="preserve">นายชม ดวงแก้ว </t>
  </si>
  <si>
    <t xml:space="preserve">จ้างเหมาฯความสะอาดสถานที่ภายใน </t>
  </si>
  <si>
    <t>ภายนอกอาคารเรียนศูนย์พัฒนาเด็กเล็ก</t>
  </si>
  <si>
    <t>นายชลธิศ กาฬภักดี</t>
  </si>
  <si>
    <t xml:space="preserve">นายพนม พันธ์ปาน </t>
  </si>
  <si>
    <t>จ้างเหมาฯปฏิบัติงานดูแลต้นไม้ สนามหญ้า</t>
  </si>
  <si>
    <t xml:space="preserve"> สวนหย่อมและสถานที่สำคัญต่างๆ</t>
  </si>
  <si>
    <t xml:space="preserve">นายพิชิต ปั้นเหน่งเพ็ชร์ </t>
  </si>
  <si>
    <t>จ้างเหมาฯบันทึกข้อมูลด้านเอกสารงาน</t>
  </si>
  <si>
    <t>จัดเก็บค่าขยะและออกนอกพื้นที่ฯ</t>
  </si>
  <si>
    <t>นายสุทธิภัทร       ภู่อ่อน</t>
  </si>
  <si>
    <t xml:space="preserve">นายสุพจน์ นันทวัน </t>
  </si>
  <si>
    <t xml:space="preserve">นายอดุล  จอมศรี     </t>
  </si>
  <si>
    <t xml:space="preserve">จ้างเหมาฯทำความสะอาดสถานที่ภายใน </t>
  </si>
  <si>
    <t>นายอนุวัฒน์ แซ่ซื้อ</t>
  </si>
  <si>
    <t xml:space="preserve">จ้างเหมาฯ ธุรการประจำหน่วยแพทย์ </t>
  </si>
  <si>
    <t>ฉุกเฉินของกองสาธารณสุขและสิ่งแวดล้อม</t>
  </si>
  <si>
    <t xml:space="preserve">นางณัฐชา นนท์แก้ว  </t>
  </si>
  <si>
    <t>นายสมนึก      จันทร์ลอย</t>
  </si>
  <si>
    <t>จ้างเหมาฯทำความสะอาดภายในภายนอก</t>
  </si>
  <si>
    <t>อาคารพิพิธภัณฑ์ชุมชนบ้านพุน้ำร้อน</t>
  </si>
  <si>
    <t>นางสมนึก มณฑลจรัส</t>
  </si>
  <si>
    <t xml:space="preserve">เช่าเครื่องถ่ายเอกสาร กองคลัง </t>
  </si>
  <si>
    <t>เช่าเครื่องถ่ายเอกสาร กองช่าง</t>
  </si>
  <si>
    <t>ร้านด่านช้างศึกษาภัณฑ์</t>
  </si>
  <si>
    <t>จ้างบำรุงรักษาและซ่อมแซม รถยนต์</t>
  </si>
  <si>
    <t>ร้านอู่เจริญยนต์</t>
  </si>
  <si>
    <t>ร้านจิปาถะ</t>
  </si>
  <si>
    <t>ร้านไลค์อิงค์เจ็ท</t>
  </si>
  <si>
    <t>รวม</t>
  </si>
  <si>
    <t>บริษัท กระต่าย จำกัด</t>
  </si>
  <si>
    <t>ร้านเจ้าขา ดีไซน์</t>
  </si>
  <si>
    <t xml:space="preserve">เช่าเครื่องถ่ายเอกสาร กองคลัง ประจำเดือน </t>
  </si>
  <si>
    <t xml:space="preserve">เช่าเครื่องถ่ายเอกสาร กองช่าง ประจำเดือน </t>
  </si>
  <si>
    <t>นายสุวัฒ แตงทอง</t>
  </si>
  <si>
    <t>หจก.สตาร์กรุ๊ปคอมพิวเตอร์ซัพพลาย</t>
  </si>
  <si>
    <t>และศูนย์พัฒนาเด็กเล็ก จำนวน 5 ศูนย์</t>
  </si>
  <si>
    <t>นายสุรเชษฐ กัณพัฒนะ</t>
  </si>
  <si>
    <t>นายรังสิต ไพรพล</t>
  </si>
  <si>
    <t>ร้านเจ้าขาดีไซน์</t>
  </si>
  <si>
    <t>รถกองช่าง 13 คัน</t>
  </si>
  <si>
    <t>ร้านยางสยามด่านช้าง</t>
  </si>
  <si>
    <t>ใบสั่งซื้อเลขที่ 57/2569</t>
  </si>
  <si>
    <t>ใบสั่งซื้อเลขที่ 58/2569</t>
  </si>
  <si>
    <t>ใบสั่งซื้อเลขที่ 59/2569</t>
  </si>
  <si>
    <t>ใบสั่งซื้อเลขที่ 60/2569</t>
  </si>
  <si>
    <t>บริษัทกระต่าย จำกัด</t>
  </si>
  <si>
    <t xml:space="preserve">จ้างบำรุงรักษาและซ่อมแซม รถยนต์ส่วนกลาง </t>
  </si>
  <si>
    <t>ใบสั่งซื้อเลขที่ 61/2569</t>
  </si>
  <si>
    <t>ใบสั่งซื้อเลขที่ 62/2569</t>
  </si>
  <si>
    <t>ใบสั่งซื้อเลขที่ 63/2569</t>
  </si>
  <si>
    <t>ใบสั่งซื้อเลขที่ 64/2569</t>
  </si>
  <si>
    <t>ใบสั่งซื้อเลขที่ 65/2569</t>
  </si>
  <si>
    <t>ใบสั่งซื้อเลขที่ 66/2569</t>
  </si>
  <si>
    <t>ใบสั่งซื้อเลขที่ 67/2569</t>
  </si>
  <si>
    <t>ใบสั่งซื้อเลขที่ 68/2569</t>
  </si>
  <si>
    <t>ใบสั่งซื้อเลขที่ 69/2569</t>
  </si>
  <si>
    <t>ใบสั่งซื้อเลขที่ 70/2569</t>
  </si>
  <si>
    <t>ใบสั่งซื้อเลขที่ 72/2569</t>
  </si>
  <si>
    <t>ใบสั่งซื้อเลขที่ 73/2569</t>
  </si>
  <si>
    <t>ใบสั่งซื้อเลขที่ 74/2569</t>
  </si>
  <si>
    <t>นายสุวัฒ  แตงทอง</t>
  </si>
  <si>
    <t>จ้างบำรุงรักษาและซ่อมแซมรถยนต์</t>
  </si>
  <si>
    <t>หมายเลขทะเบียน 83-2532 สุพรรณบุรี</t>
  </si>
  <si>
    <t>สรุปผลการจัดซื้อจัดจ้าง แยกตามประเภทการจัดหา ประจำปีงบประมาณ พ.ศ. 2569</t>
  </si>
  <si>
    <t>รอบ 6 เดือนแรก (วันที่ 1 ตุลาคม 2568 – วันที่ 31 มีนาคม 2569)</t>
  </si>
  <si>
    <t>ลำดับ
ที่</t>
  </si>
  <si>
    <t>งวดเดือน</t>
  </si>
  <si>
    <t>วิธีการจัดหา</t>
  </si>
  <si>
    <t>คัดเลือก</t>
  </si>
  <si>
    <t>ประกาศเชิญชวน</t>
  </si>
  <si>
    <t>e-Bidding</t>
  </si>
  <si>
    <t>e-Market</t>
  </si>
  <si>
    <t>สอบราคา</t>
  </si>
  <si>
    <t>จำนวน 
(รายการ)</t>
  </si>
  <si>
    <t>งบประมาณ 
(บาท)</t>
  </si>
  <si>
    <t>วงเงินจัดซื้อจัดจ้าง
(บาท)</t>
  </si>
  <si>
    <t>งบประมาณ</t>
  </si>
  <si>
    <t>วงเงินจัดซื้อจัดจ้าง</t>
  </si>
  <si>
    <t xml:space="preserve"> ตุลาคม 2568</t>
  </si>
  <si>
    <t xml:space="preserve"> -</t>
  </si>
  <si>
    <t xml:space="preserve"> พฤศจิกายน 2568</t>
  </si>
  <si>
    <t xml:space="preserve"> ธันวาคม 2568</t>
  </si>
  <si>
    <t xml:space="preserve"> มกราคม 2569</t>
  </si>
  <si>
    <t xml:space="preserve"> กุมภาพันธ์ 2569</t>
  </si>
  <si>
    <t xml:space="preserve"> มีนาคม 2569</t>
  </si>
  <si>
    <t>สรุปการจัดหาโดยวิธีเฉพาะเจาะจง</t>
  </si>
  <si>
    <t>สรุปการจัดหาโดยวิธีคัดเลือก</t>
  </si>
  <si>
    <t>จำนวน</t>
  </si>
  <si>
    <t>บาท</t>
  </si>
  <si>
    <t>ประหยัดงบประมาณได้</t>
  </si>
  <si>
    <t>ผลการจัดซื้อจัดจ้าง</t>
  </si>
  <si>
    <t>คิดเป็นร้อยละ</t>
  </si>
  <si>
    <t>ผลต่างการประหยัดงบประมาณ</t>
  </si>
  <si>
    <t>สรุปการจัดหาด้วยวิธีประกวดราคาอิเล็กทรอนิกส์ (e-bidding)</t>
  </si>
  <si>
    <t>รวมทุกวิธีการจัดหา</t>
  </si>
  <si>
    <t>มูลค่าการจัดซื้อจัดจ้างทุกวิธี</t>
  </si>
  <si>
    <t>วิธีเฉพาะเจาะจง</t>
  </si>
  <si>
    <t>วิธีคัดเลือก</t>
  </si>
  <si>
    <t>วิธีประกวดราคาฯ</t>
  </si>
  <si>
    <t>ภาพรวม</t>
  </si>
  <si>
    <t>ร้อยละ</t>
  </si>
  <si>
    <t xml:space="preserve">                                                                                                                                                                   สรุปผลการดำเนินการจัดซื้อจัดจ้างในรอบเดือน ตุลาคม 2567                                                                                                                                            แบบ สขร.1</t>
  </si>
  <si>
    <t>สัญญาซื้อขาย 1/2568</t>
  </si>
  <si>
    <t>ลว. 1 ตุลาคม 67</t>
  </si>
  <si>
    <t>ใบสั่งซื้อเลขที่ 1/2568</t>
  </si>
  <si>
    <t>ใบสั่งซื้อเลขที่ 2/2568</t>
  </si>
  <si>
    <t>ใบสั่งซื้อเลขที่ 3/2568</t>
  </si>
  <si>
    <t>ใบสั่งซื้อเลขที่ 4/2568</t>
  </si>
  <si>
    <t>ใบสั่งซื้อเลขที่ 5/2568</t>
  </si>
  <si>
    <t>ใบสั่งซื้อเลขที่ 6/2568</t>
  </si>
  <si>
    <t>ใบสั่งซื้อเลขที่ 7/2568</t>
  </si>
  <si>
    <t>ใบสั่งซื้อเลขที่ 8/2568</t>
  </si>
  <si>
    <t>ใบสั่งซื้อเลขที่ 9/2568</t>
  </si>
  <si>
    <t>จัดซื้อวัสดุก่อสร้างกระสอบทราย</t>
  </si>
  <si>
    <t>ใบสั่งซื้อเลขที่ 10/2568</t>
  </si>
  <si>
    <t>ใบสั่งซื้อเลขที่ 12/2568</t>
  </si>
  <si>
    <t>ใบสั่งซื้อเลขที่ 13/2568</t>
  </si>
  <si>
    <t>ใบสั่งซื้อเลขที่ 14/2568</t>
  </si>
  <si>
    <t>ใบสั่งซื้อเลขที่ 15/2568</t>
  </si>
  <si>
    <t>ลว. 4 ตุลาคม 67</t>
  </si>
  <si>
    <t>จัดซื้อวัสดุก่อสร้าง ยางมะตอยสำเร็จรูป</t>
  </si>
  <si>
    <t>หจก.พีเอฟ เซฟตี้ทราฟฟิล แอนด์ ไฟร์</t>
  </si>
  <si>
    <t>ใบสั่งซื้อเลขที่ 11/2568</t>
  </si>
  <si>
    <t>ลว. 10 ตุลาคม 67</t>
  </si>
  <si>
    <t>จัดซื้ออาหารว่างและเครื่องดื่ม จำนวน 10 ชุด</t>
  </si>
  <si>
    <t>จัดซื้ออาหารว่างและเครื่องดื่ม จำนวน 11 ชุด</t>
  </si>
  <si>
    <t>ลว. 11 ตุลาคม 67</t>
  </si>
  <si>
    <t>ลว. 16 ตุลาคม 67</t>
  </si>
  <si>
    <t>จัดซื้ออาหารว่างและเครื่องดื่ม จำนวน 22 ชุด</t>
  </si>
  <si>
    <t>จัดซื้อวัสดุยานพาหนะและขนส่ง ยางรถยนต์</t>
  </si>
  <si>
    <t>เฉพาะเจาจง</t>
  </si>
  <si>
    <t>ร้านดำเนินการการช่าง</t>
  </si>
  <si>
    <t>ร้านดำเนินการช่าง</t>
  </si>
  <si>
    <t>ยางรถจักรยานยนต์</t>
  </si>
  <si>
    <t>ลว. 21 ตุลาคม 67</t>
  </si>
  <si>
    <t>จัดซื้อวัสดุยานพาหนะและขนส่ง แบตเตอรี่</t>
  </si>
  <si>
    <t>ใบสั่งซื้อเลขที่ 16/2568</t>
  </si>
  <si>
    <t>ลว. 25 ตุลาคม 67</t>
  </si>
  <si>
    <t>ประจำเดือน ตุลาคม 2567</t>
  </si>
  <si>
    <t xml:space="preserve"> ประจำเดือน ตุลาคม 2567</t>
  </si>
  <si>
    <t>ใบสั่งจ้างเลขที่ 1/2568</t>
  </si>
  <si>
    <t>ใบสั่งจ้างเลขที่ 2/2568</t>
  </si>
  <si>
    <t>ใบสั่งจ้างเลขที่ 3/2568</t>
  </si>
  <si>
    <t>จ้างเหมารถแบคโฮเล็ก ขุดดินเพื่อป้องกันน้ำ</t>
  </si>
  <si>
    <t>ไม่ไหลบ่าเข้าท่วมบ้าน</t>
  </si>
  <si>
    <t>ใบสั่งจ้างเลขที่ 5/2568</t>
  </si>
  <si>
    <t>จ้างเหมาจัดทำพวงมาลาดอกไม้สด</t>
  </si>
  <si>
    <t>จ้างบำรุงรักษาและซ่อมแซม รถยนต์ส่วนกลาง</t>
  </si>
  <si>
    <t>หมายเลขทะเบียน กก 2582 สพ</t>
  </si>
  <si>
    <t>ร้านอู่เจริยยนต์</t>
  </si>
  <si>
    <t>จ้างบำรุงรักษาและซ่อมแซม ครุภัณฑ์เครื่อง</t>
  </si>
  <si>
    <t>ตัดหญ้า จำนวน 3 เครื่อง</t>
  </si>
  <si>
    <t>บริษัท สยามนำทอง จำกัด</t>
  </si>
  <si>
    <t>ใบสั่งจ้างเลขที่ 6/2568</t>
  </si>
  <si>
    <t>ใบสั่งจ้างเลขที่ 7/2568</t>
  </si>
  <si>
    <t>ใบสั่งจ้างเลขที่ 8/2568</t>
  </si>
  <si>
    <t>จ้างจัดทำพวงมาลาดอกไม้ เนื่องในวันปิยมหราช</t>
  </si>
  <si>
    <t>ใบสั่งจ้างเลขที่ 9/2568</t>
  </si>
  <si>
    <t>1 กน 9579 สพ</t>
  </si>
  <si>
    <t>ใบสั่งจ้างเลขที่ 10/2568</t>
  </si>
  <si>
    <t>กง 395 สพ</t>
  </si>
  <si>
    <t>จ้างบำรุงรักษาและซ่อมแซมรถยนต์ หมายเลข</t>
  </si>
  <si>
    <t>จ้างบำรุงรักษาและซ่อมแซม รถจักรยานยนต์</t>
  </si>
  <si>
    <t>ใบสั่งจ้างเลขที่ 11/2568</t>
  </si>
  <si>
    <t>สัญญาจ้างเลขที่ 1/2568</t>
  </si>
  <si>
    <t>สัญญาจ้างเลขที่ 2/2568</t>
  </si>
  <si>
    <t>สัญญาจ้างเลขที่ 3/2568</t>
  </si>
  <si>
    <t>สัญญาจ้างเลขที่ 4/2568</t>
  </si>
  <si>
    <t>สัญญาจ้างเลขที่ 5/2568</t>
  </si>
  <si>
    <t>สัญญาจ้างเลขที่ 6/2568</t>
  </si>
  <si>
    <t>สัญญาจ้างเลขที่ 7/2568</t>
  </si>
  <si>
    <t>นางสาวกนกรรณ สิงพลาย</t>
  </si>
  <si>
    <t>นางสาวกนกวรรณ สิงพลาย</t>
  </si>
  <si>
    <t>สัญญาจ้างเลขที่ 8/2568</t>
  </si>
  <si>
    <t>สัญญาจ้างเลขที่ 9/2568</t>
  </si>
  <si>
    <t>สัญญาจ้างเลขที่ 10/2568</t>
  </si>
  <si>
    <t>สัญญาจ้างเลขที่ 11/2568</t>
  </si>
  <si>
    <t>นางสาวปิยาภรณ์ แสนคำ</t>
  </si>
  <si>
    <t>สัญญาจ้างเลขที่ 12/2568</t>
  </si>
  <si>
    <t>สัญญาจ้างเลขที่ 13/2568</t>
  </si>
  <si>
    <t>สัญญาจ้างเลขที่ 14/2568</t>
  </si>
  <si>
    <t>สัญญาจ้างเลขที่ 15/2568</t>
  </si>
  <si>
    <t>สัญญาจ้างเลขที่ 16/2568</t>
  </si>
  <si>
    <t>สัญญาจ้างเลขที่ 17/2568</t>
  </si>
  <si>
    <t>สัญญาจ้างเลขที่ 18/2568</t>
  </si>
  <si>
    <t>สัญญาจ้างเลขที่ 19/2568</t>
  </si>
  <si>
    <t>สัญญาจ้างเลขที่ 20/2568</t>
  </si>
  <si>
    <t>สัญญาจ้างเลขที่ 21/2568</t>
  </si>
  <si>
    <t>นางเฟื่องฟ้า นนท์แก้ว</t>
  </si>
  <si>
    <t>นางเฟื่องฟ้า  นนท์แก้ว</t>
  </si>
  <si>
    <t>นายนันทศักดิ์ รุจิโรจน์ถาวรกุล</t>
  </si>
  <si>
    <t>สัญญาจ้างเลขที่ 22/2568</t>
  </si>
  <si>
    <t>สัญญาจ้างเลขที่ 23/2568</t>
  </si>
  <si>
    <t>นายธนธร  เฮงชูทรัพย์</t>
  </si>
  <si>
    <t>สัญญาจ้างเลขที่ 24/2568</t>
  </si>
  <si>
    <t>สัญญาจ้างเลขที่ 25/2568</t>
  </si>
  <si>
    <t>สัญญาจ้างเลขที่ 26/2568</t>
  </si>
  <si>
    <t>สัญญาจ้างเลขที่ 27/2568</t>
  </si>
  <si>
    <t>สัญญาจ้างเลขที่ 28/2568</t>
  </si>
  <si>
    <t>สัญญาจ้างเลขที่ 29/2568</t>
  </si>
  <si>
    <t>สัญญาจ้างเลขที่ 30/2568</t>
  </si>
  <si>
    <t>สัญญาจ้างเลขที่ 31/2568</t>
  </si>
  <si>
    <t>สัญญาจ้างเลขที่ 32/2568</t>
  </si>
  <si>
    <t>สัญญาจ้างเลขที่ 33/2568</t>
  </si>
  <si>
    <t>สัญญาจ้างเลขที่ 34/2568</t>
  </si>
  <si>
    <t>สัญญาจ้างเลขที่ 35/2568</t>
  </si>
  <si>
    <t>สัญญาจ้างเลขที่ 36/2568</t>
  </si>
  <si>
    <t>สัญญาจ้างเลขที่ 37/2568</t>
  </si>
  <si>
    <t>สัญญาจ้างเลขที่ 38/2568</t>
  </si>
  <si>
    <t>ลว. 7 ตุลาคม 67</t>
  </si>
  <si>
    <t>เช่าเครื่องถ่ายเอกสาร สำนักปลัด</t>
  </si>
  <si>
    <t xml:space="preserve">นายอภิชาติ ปั้นเหน่งเพ็ชร์ </t>
  </si>
  <si>
    <t>จ้างเหมาฯเพื่อช่วยปฏิบัติงานการเงินและ</t>
  </si>
  <si>
    <t>บัญชี กองคลัง</t>
  </si>
  <si>
    <t xml:space="preserve">                                                                                                                                             สรุปผลการดำเนินการจัดซื้อจัดจ้างในรอบเดือน พฤศจิกายน 2567                                                                                                                              แบบสขร.1</t>
  </si>
  <si>
    <t>สัญญาซื้อขาย 2/258</t>
  </si>
  <si>
    <t>ลว. 1 พ.ย. 67</t>
  </si>
  <si>
    <t>ใบสั่งซื้อเลขที่ 17/2568</t>
  </si>
  <si>
    <t>ลว. 31 ต.ค.67</t>
  </si>
  <si>
    <t>ใบสั่งซื้อเลขที่ 18/2568</t>
  </si>
  <si>
    <t>ใบสั่งซื้อเลขที่ 19/2568</t>
  </si>
  <si>
    <t>ใบสั่งซื้อเลขที่ 20/2568</t>
  </si>
  <si>
    <t>ใบสั่งซื้อเลขที่ 21/2568</t>
  </si>
  <si>
    <t>ใบสั่งซื้อเลขที่ 22/2568</t>
  </si>
  <si>
    <t>ใบสั่งซื้อเลขที่ 23/2568</t>
  </si>
  <si>
    <t>ใบสั่งซื้อเลขที่ 24/2568</t>
  </si>
  <si>
    <t>เครื่องตัดหญ้า สาธารณสุข</t>
  </si>
  <si>
    <t>ใบสั่งซื้อเลขที่ 25/2568</t>
  </si>
  <si>
    <t xml:space="preserve">น้ำมันไฮโดรลิค </t>
  </si>
  <si>
    <t xml:space="preserve">จัดซื้อวัสดุน้ำมันเชื้อเพลิงและหล่อลื่น </t>
  </si>
  <si>
    <t>ใบสั่งซื้อเลขที่ 26/2568</t>
  </si>
  <si>
    <t>หมายเลขทะเบียน 6603 สพ</t>
  </si>
  <si>
    <t>ใบสั่งซื้อเลขที่ 27/2568</t>
  </si>
  <si>
    <t>จัดซื้อวัสดุก่อสร้าง</t>
  </si>
  <si>
    <t>จัดซื้ออาหารว่างและเครื่องดื่ม จำนวน 90 ชุด</t>
  </si>
  <si>
    <t>จัดซื้อวัสดุก่อสร้าง ดินลูกรัง หมู่ที่ 16</t>
  </si>
  <si>
    <t xml:space="preserve"> บ้านหนองแก</t>
  </si>
  <si>
    <t>หจก.ทีทีเอ็น คอนสตรัคชั่น</t>
  </si>
  <si>
    <t>ใบสั่งซื้อเลขที่ 28/2568</t>
  </si>
  <si>
    <t>หจก.ไทยรุ่งเรืองค้าไม้</t>
  </si>
  <si>
    <t>ใบสั่งซื้อเลขที่ 29/2568</t>
  </si>
  <si>
    <t>ใบสั่งซื้อเลขที่ 30/2568</t>
  </si>
  <si>
    <t>ลว. 11 พ.ย.67</t>
  </si>
  <si>
    <t>ลว. 8 พ.ย.67</t>
  </si>
  <si>
    <t>ลว. 6 พ.ย.67</t>
  </si>
  <si>
    <t xml:space="preserve">จัดซื้อวัสดุก่อสร้าง ลูกรัง ซ่อมแซมถนน </t>
  </si>
  <si>
    <t>หมู่ที่ 7 บ้านโป่งคอม</t>
  </si>
  <si>
    <t>ร้านกรรณการ ศรีเจริญ</t>
  </si>
  <si>
    <t>ลว. 13 พ.ย. 67</t>
  </si>
  <si>
    <t>ใบสั่งซื้อเลขที่ 31/2568</t>
  </si>
  <si>
    <t>จำนวน 2 รายการ</t>
  </si>
  <si>
    <t>ใบสั่งซื้อเลขที่ 32/2568</t>
  </si>
  <si>
    <t>ลว. 18 พ.ย. 67</t>
  </si>
  <si>
    <t>จัดซื้ออาหารว่างและเครื่องดื่ม ในการจัดการ</t>
  </si>
  <si>
    <t>ประชุมคณะกรรมการช่วยเหลือ จำนวน 10 ชุด</t>
  </si>
  <si>
    <t>ใบสั่งซื้อเลขที่ 33/2568</t>
  </si>
  <si>
    <t>ประชุมคณะกรรมการพัฒนา จำนวน 22 ชุด</t>
  </si>
  <si>
    <t>ใบสั่งซื้อเลขที่ 34/2568</t>
  </si>
  <si>
    <t>ใบสั่งซื้อเลขที่ 35/2568</t>
  </si>
  <si>
    <t>ลว. 26 พ.ย. 67</t>
  </si>
  <si>
    <t>ประจำเดือน พฤศจิกายน 2567</t>
  </si>
  <si>
    <t xml:space="preserve"> ประจำเดือน พฤศจิกายน 2567</t>
  </si>
  <si>
    <t>ใบสั่งจ้างเลขที่ 12/2568</t>
  </si>
  <si>
    <t>ใบสั่งจ้างเลขที่ 13/2568</t>
  </si>
  <si>
    <t>ใบสั่งจ้างเลขที่ 14/2568</t>
  </si>
  <si>
    <t>รถบรรทุกขยะ หมายเลขทะเบียน 83-2532 สพ</t>
  </si>
  <si>
    <t>จ้างบำรุงรักษาและซ่อมแซมท่อเมน</t>
  </si>
  <si>
    <t>ใบสั่งจ้างเลขที่ 15/2568</t>
  </si>
  <si>
    <t>ใบสั่งจ้างเลขที่ 16/2568</t>
  </si>
  <si>
    <t xml:space="preserve">จ้างบำรุงรักษาและซ่อมแซม รถยนต์ส่่วนกลาง </t>
  </si>
  <si>
    <t>หมายเลขทะเบียน กฉ 7616 สพ</t>
  </si>
  <si>
    <t>ใบสั่งจ้างเลขที่ 17/2568</t>
  </si>
  <si>
    <t>ลว. 12 พ.ย.67</t>
  </si>
  <si>
    <t xml:space="preserve">จ้างบำรุงรักษาและซ่อมแซมรถเกรดเดอร์ </t>
  </si>
  <si>
    <t>ใบสั่งจ้างเลขที่ 18/2568</t>
  </si>
  <si>
    <t>ลว. 13 พ.ย.67</t>
  </si>
  <si>
    <t>หมายเลขทะเบียน ตค 3638 สุพรรณบุรี</t>
  </si>
  <si>
    <t>หมายเลขทะเบียน กก 2582 สุพรรณบุรี</t>
  </si>
  <si>
    <t>ใบสั่งจ้างเลขที่ 19/2568</t>
  </si>
  <si>
    <t xml:space="preserve">จ้างจัดทำป้ายไวนิลอิงค์เจ็ท </t>
  </si>
  <si>
    <t xml:space="preserve">พระบรมฉายาลักษณ์สมเด้จพระเจ้าอยู่หัว รัชการที่ ๑๐ </t>
  </si>
  <si>
    <t>ใบสั่งจ้างเลขที่ 20/2568</t>
  </si>
  <si>
    <t>ลว. 18 พ.ย.67</t>
  </si>
  <si>
    <t>จ้างเหมาบริการซ่อมแซมท่อเมนระบบประปา</t>
  </si>
  <si>
    <t>หมู่บ้าน หมู่ที่ 8</t>
  </si>
  <si>
    <t>ใบสั่งจ้างเลขที่ 21/2568</t>
  </si>
  <si>
    <t>ลว. 21พ.ย.67</t>
  </si>
  <si>
    <t xml:space="preserve">จ้างบำรุงรักษาและซ่อมแซม รถเทรลเลอร์ </t>
  </si>
  <si>
    <t>หมายเลข 84-7967 สุพรรณบุรี</t>
  </si>
  <si>
    <t>ใบสั่งจ้างเลขที่ 22/2568</t>
  </si>
  <si>
    <t>ลว. 25พ.ย.67</t>
  </si>
  <si>
    <t xml:space="preserve">จ้างเหมาจัดทำอาหารกลางวันพร้อมเครื่องดื่ม </t>
  </si>
  <si>
    <t>จำนวน 90 ชุด</t>
  </si>
  <si>
    <t>ใบสั่งจ้างเลขที่ 23/2568</t>
  </si>
  <si>
    <t>ลว. 26 พ.ย.67</t>
  </si>
  <si>
    <t>ใบสั่งจ้างเลขที่ 24/2568</t>
  </si>
  <si>
    <t>ลว. 28 พ.ย.67</t>
  </si>
  <si>
    <t>ใบสั่งจ้างเลขที่ 25/2568</t>
  </si>
  <si>
    <t>ใบสั่งจ้างเลขที่ 26/2568</t>
  </si>
  <si>
    <t>หมายเลขทะเบียน กน 2764 สุพรรณบุรี</t>
  </si>
  <si>
    <t xml:space="preserve">จ้างบำรุงรักษาแลซ่อมแซมครุภัณฑ์คอมพิวเตอร์ </t>
  </si>
  <si>
    <t>กองคลัง 2 รายการ</t>
  </si>
  <si>
    <t>กองช่าง</t>
  </si>
  <si>
    <t>สัญญาซื้อขาย3/2568</t>
  </si>
  <si>
    <t>ใบสั่งซื้อเลขที่ 36/2568</t>
  </si>
  <si>
    <t>ลว. 29 พ.ย. 67</t>
  </si>
  <si>
    <t xml:space="preserve">                                                                                                                                             สรุปผลการดำเนินการจัดซื้อจัดจ้างในรอบเดือน ธันวาคม 2567                                                                                                                              แบบสขร.1</t>
  </si>
  <si>
    <t>ใบสั่งซื้อเลขที่ 37/2568</t>
  </si>
  <si>
    <t>ใบสั่งซื้อเลขที่ 47/2568</t>
  </si>
  <si>
    <t>ใบสั่งซื้อเลขที่ 38/2568</t>
  </si>
  <si>
    <t>ใบสั่งซื้อเลขที่ 39/2568</t>
  </si>
  <si>
    <t>จัดซื้อน้ำมันเชื้อเพลิงและหล่อลื่น รถฉุกเฉิน</t>
  </si>
  <si>
    <t>กจ6223, กย 2396</t>
  </si>
  <si>
    <t>ใบสั่งซื้อเลขที่ 40/2568</t>
  </si>
  <si>
    <t>ใบสั่งซื้อเลขที่ 41/2568</t>
  </si>
  <si>
    <t>ใบสั่งซื้อเลขที่ 42/2568</t>
  </si>
  <si>
    <t>ใบสั่งซื้อเลขที่ 43/2568</t>
  </si>
  <si>
    <t>จัดซื้อวัสดุคอมพิวเตอร์ จำนวน 1 รายการ</t>
  </si>
  <si>
    <t>จัดซื้ออาหารว่างและเครื่องดื่ม จำนวน 13 ชุด</t>
  </si>
  <si>
    <t>จัดซื้อวัสดุไฟฟ้าและวิทยุ จำนวน 1 รายการ</t>
  </si>
  <si>
    <t>หมูที่ 5 บ้านดอนประดู่</t>
  </si>
  <si>
    <t>ใบสั่งซื้อเลขที่ 44/2568</t>
  </si>
  <si>
    <t>ลว. 2 ธ.ค. 67</t>
  </si>
  <si>
    <t>จัดวัสดุก่อสร้าง ท่อพีวีซี ม.8 ม.21</t>
  </si>
  <si>
    <t>ร้านชัยพรการค้า</t>
  </si>
  <si>
    <t>ใบสั่งซื้อเลขที่ 45/2568</t>
  </si>
  <si>
    <t>ลว. 3 ธ.ค. 67</t>
  </si>
  <si>
    <t>จัดซื้อวัสดุวิทยาศาสตร์หรือการแพทย์</t>
  </si>
  <si>
    <t>ทรายกำจัดลูกน้ำยุงลาย</t>
  </si>
  <si>
    <t>ใบสั่งซื้อเลขที่ 46/2568</t>
  </si>
  <si>
    <t>ลว. 6 ธ.ค. 67</t>
  </si>
  <si>
    <t xml:space="preserve">จัดซื้อวัสดุก่อสร้าง (ลูกรัง) ซ่อมแซมถนน </t>
  </si>
  <si>
    <t>หมู่ที่ 3 บ้านนาตาปิ่น</t>
  </si>
  <si>
    <t>ลว. 13 ธ.ค. 67</t>
  </si>
  <si>
    <t>ใบสั่งซื้อเลขที่ 48/2568</t>
  </si>
  <si>
    <t>ใบสั่งซื้อเลขที่ 49/2568</t>
  </si>
  <si>
    <t>ลว. 17 ธ.ค. 67</t>
  </si>
  <si>
    <t>ใบสั่งซื้อเลขที่ 50/2568</t>
  </si>
  <si>
    <t>ใบสั่งซื้อเลขที่ 51/2568</t>
  </si>
  <si>
    <t>ลว. 26 ธ.ค. 67</t>
  </si>
  <si>
    <t>ใบสั่งซื้อเลขที่ 52/2568</t>
  </si>
  <si>
    <t xml:space="preserve">จัดซื้ออาหารว่างและเครื่องดื่ม 32 ชุด </t>
  </si>
  <si>
    <t>ในการประชุมสภา</t>
  </si>
  <si>
    <t xml:space="preserve">เช่าเครื่องถ่ายเอกสารสำนักปลัด ประจำเดือน </t>
  </si>
  <si>
    <t>ธันวาคม 2567</t>
  </si>
  <si>
    <t>ใบสั่งจ้างเลขที่ 27/2568</t>
  </si>
  <si>
    <t>ใบสั่งจ้างเลขที่ 28/2568</t>
  </si>
  <si>
    <t>ใบสั่งจ้างเลขที่ 29/2568</t>
  </si>
  <si>
    <t>หมายเลขทะเบียน กน 2764 สพ</t>
  </si>
  <si>
    <t>ใบสั่งจ้างเลขที่ 30/2568</t>
  </si>
  <si>
    <t>จ้างเหมาแบคโฮเล็ก</t>
  </si>
  <si>
    <t xml:space="preserve">จ้างเหมาจัดทำป้ายไวนิลอิงค์เจ็ท </t>
  </si>
  <si>
    <t>จ้างซ่อมแซมกิจการประปาหมู่บ้าน หมู่ที่ 7</t>
  </si>
  <si>
    <t>จ้างเหมาบริหารฝาบ่อพักตะแกรงเหล็ก</t>
  </si>
  <si>
    <t>จ้างเหมาบำรุงรักษาและซ่อมแซม</t>
  </si>
  <si>
    <t>รถบรรทุกขยะ 83-2532 สุพรรณบุรี</t>
  </si>
  <si>
    <t>ใบสั่งจ้างเลขที่ 31/2568</t>
  </si>
  <si>
    <t>ใบสั่งจ้างเลขที่ 32/2568</t>
  </si>
  <si>
    <t>ใบสั่งจ้างเลขที่ 33/2568</t>
  </si>
  <si>
    <t>ใบสั่งจ้างเลขที่ 34/2568</t>
  </si>
  <si>
    <t xml:space="preserve"> ตรวจเช็คสภาพรถยนต์ ฉุกเฉิน กย 2396</t>
  </si>
  <si>
    <t>ลว. 24 ธ.ค. 67</t>
  </si>
  <si>
    <t>ใบสั่งจ้างเลขที่ 35/2568</t>
  </si>
  <si>
    <t>จ้างเหมาบำรุงรักษาและซ่อมรถบดสั่นสะเทือน</t>
  </si>
  <si>
    <t>ใบสั่งจ้างเลขที่ 36/2568</t>
  </si>
  <si>
    <t>ใบสั่งจ้างเลขที่ 37/2568</t>
  </si>
  <si>
    <t>นายรังสิต</t>
  </si>
  <si>
    <t>ใบสั่งจ้างเลขที่ 38/2568</t>
  </si>
  <si>
    <t xml:space="preserve">โครงการก่อสร้างถนนคอนกรีตเสริมเหล็ก </t>
  </si>
  <si>
    <t xml:space="preserve">บริเวณบ้านนายมน บูชวน ถึงบ้านนางวารี </t>
  </si>
  <si>
    <t>บูรณสิงห์ หมู่ที่ 8 บ้านวังน้ำเขียว</t>
  </si>
  <si>
    <t>หจก.เอสเค พัฒนาคอนสตรัคชั่น</t>
  </si>
  <si>
    <t>โครงการก่อสร้างถนนคอนกรีตเสริมเหล็ก</t>
  </si>
  <si>
    <t xml:space="preserve"> หมู่ที่ 21 บ้านห้วยถ้ำ</t>
  </si>
  <si>
    <t xml:space="preserve"> ต่อจากถนนคอนกรีตเดิมสายพุหวาย ตอนที่ 4 </t>
  </si>
  <si>
    <t xml:space="preserve">บ้านนางบาหยัน กาฬภักดี ถึงสามแยก หมู่ที่ </t>
  </si>
  <si>
    <t>18 บ้านใหม่หนองมะสังข์</t>
  </si>
  <si>
    <t xml:space="preserve">บ้านนางถม เพ็งสวย ถึงบริเวณบ้านนายสีหนาถ </t>
  </si>
  <si>
    <t>กาฬภักดี หมู่ที่ 15 บ้านหินลาด</t>
  </si>
  <si>
    <t>สายบ้านนางลำเพย แก้วเขียว ถึงบ้านนายจ่อย</t>
  </si>
  <si>
    <t xml:space="preserve"> เสริมวิเศษ หมู่ที่ 4 บ้านพุน้ำร้อน</t>
  </si>
  <si>
    <t>บริเวณบ้านนางอรประภา นิธิบุพชาติ ถึง</t>
  </si>
  <si>
    <t>สามแยก หมู่ที่ 18 บ้านใหม่หนองมะสังข์</t>
  </si>
  <si>
    <t xml:space="preserve">สายบ้านดอนประดู่ ถึงบ้านใหม่หนองมะสังข์ </t>
  </si>
  <si>
    <t>ตอนที่ 1 หมู่ที่ 5 บ้านดอนประดู่</t>
  </si>
  <si>
    <t xml:space="preserve">                                                                                                                                             สรุปผลการดำเนินการจัดซื้อจัดจ้างในรอบเดือน มกราคม 2568                                                                                                                           แบบสขร.1</t>
  </si>
  <si>
    <t>สัญญาซื้อขาย 4/2568</t>
  </si>
  <si>
    <t>ลว. 27 ธ.ค.67</t>
  </si>
  <si>
    <t>ใบสั่งซื้อเลขที่ 53/2568</t>
  </si>
  <si>
    <t>ใบสั่งซื้อเลขที่ 54/2568</t>
  </si>
  <si>
    <t>ใบสั่งซื้อเลขที่ 55/2568</t>
  </si>
  <si>
    <t>ใบสั่งซื้อเลขที่ 56/2568</t>
  </si>
  <si>
    <t>จัดซื้อวัสดุุสำรวจ จำนวน 4 รายการ</t>
  </si>
  <si>
    <t>จัดซื้อตู้คอนซูมเมอร์ยูนิต</t>
  </si>
  <si>
    <t>จัดซื้ออาหารว่างและเครื่องดื่ม เศรษฐกิจชุมชน</t>
  </si>
  <si>
    <t>จัดซื้อวัสดุก่อสร้าง (ประแจคอม้า)</t>
  </si>
  <si>
    <t>จำนวน 8 รายการ</t>
  </si>
  <si>
    <t>ร้านดงเสลาวัสดุภัณฑ์</t>
  </si>
  <si>
    <t xml:space="preserve">จัดซื้อวัสดุวิทยาสตร์หรือการแพทย์ </t>
  </si>
  <si>
    <t>ลว. 2 ม.ค.68</t>
  </si>
  <si>
    <t>จัดซื้ออาหารว่างและเครื่องดื่ม</t>
  </si>
  <si>
    <t>จำนวน 60 ชุด</t>
  </si>
  <si>
    <t>จัดซื้อวัสดุก่อสร้าง ดิน ลูกรัง ม.2 และ ม.17</t>
  </si>
  <si>
    <t>ลว. 6 ม.ค.68</t>
  </si>
  <si>
    <t>จัดซื้อผ้าอ้อมผู้ใหญ่ ตามโครงการสนับสนุน</t>
  </si>
  <si>
    <t>ผ้าอ้อมผู้ใหญ่</t>
  </si>
  <si>
    <t>บริษัท พีเอสวีเวอชุ</t>
  </si>
  <si>
    <t>ลว. 7 ม.ค.68</t>
  </si>
  <si>
    <t>ลว. 9 ม.ค.68</t>
  </si>
  <si>
    <t>ลว. 16 ม.ค.68</t>
  </si>
  <si>
    <t>จัดซื้ออาหารว่างและเครื่องดื่ม โครงการ</t>
  </si>
  <si>
    <t>อบรมการป้องกันไฟป่า</t>
  </si>
  <si>
    <t>โครงการอบรมการป้องกันไฟป่า</t>
  </si>
  <si>
    <t>ใบสั่งซื้อเลขที่ 71/2569</t>
  </si>
  <si>
    <t xml:space="preserve">จัดซื้อวัสดุก่่อสร้าง ลูกรัง ซ่อมแซมถนน </t>
  </si>
  <si>
    <t>หมู่ที่ 4 บ้านพุน้ำร้อน</t>
  </si>
  <si>
    <t>ลว. 20 ม.ค.68</t>
  </si>
  <si>
    <t>จัดซื้อวัสดุน้ำมันเชื้อเพลิงและหล่อลื่น</t>
  </si>
  <si>
    <t xml:space="preserve"> ใส่เครื่อสูบน้ำ</t>
  </si>
  <si>
    <t>ลว. 23 ม.ค.68</t>
  </si>
  <si>
    <t>ร้านอักษรไทย</t>
  </si>
  <si>
    <t>มกราคม 2568</t>
  </si>
  <si>
    <t xml:space="preserve">ลว. 27 ธ.ค.67 </t>
  </si>
  <si>
    <t>ใบสั่งจ้างเลขที่ 39/2568</t>
  </si>
  <si>
    <t>ใบสั่งจ้างเลขที่ 40/2568</t>
  </si>
  <si>
    <t>จ้างเหมาบำรุงรักษาและซ่อมแซม รถบรรทุกน้ำ</t>
  </si>
  <si>
    <t xml:space="preserve">จ้างเหมาจำทำป้ายไวนิลอิงค์เจ็ท </t>
  </si>
  <si>
    <t>จ้างเหมาจัดทำป้ายไวนิลอิงค์เจ็ท</t>
  </si>
  <si>
    <t>จ้างจัดทำำอาหารกลางวัน โครงการไฟป่า</t>
  </si>
  <si>
    <t xml:space="preserve">จ้างเหมาบริการซ่อมแซมกิจการประปาหมู่บ้าน </t>
  </si>
  <si>
    <t>หมู่ที่ 8 และหมู่ที่ 21</t>
  </si>
  <si>
    <t>ใบสั่งจ้างเลขที่ 41/2568</t>
  </si>
  <si>
    <t>ใบสั่งจ้างเลขที่ 42/2568</t>
  </si>
  <si>
    <t>ใบสั่งจ้างเลขที่ 43/2568</t>
  </si>
  <si>
    <t>ลว. 13 ม.ค.68</t>
  </si>
  <si>
    <t>จ้างซ่อมแซมครุภัณฑ์คอมพิวเตอร์</t>
  </si>
  <si>
    <t xml:space="preserve"> เครื่องปริ้นเตอร์</t>
  </si>
  <si>
    <t>ใบสั่งจ้างเลขที่ 44/2568</t>
  </si>
  <si>
    <t>ลว. 15 ม.ค.68</t>
  </si>
  <si>
    <t>จ้างจัดทำพานพุ่มดอกไม้สด เนื่องในพิธีถวาย</t>
  </si>
  <si>
    <t>ราชสักการะสมเด็จพระนเรศวรมหาราช</t>
  </si>
  <si>
    <t>ใบสั่งจ้างเลขที่ 45/2568</t>
  </si>
  <si>
    <t>ใบสั่งจ้างเลขที่ 46/2568</t>
  </si>
  <si>
    <t>จ้างเหมาบำรุงรักษาและซ่อมแซม (รถบรรทุก)</t>
  </si>
  <si>
    <t>ใบสั่งจ้างเลขที่ 47/2568</t>
  </si>
  <si>
    <t>ใบสั่งจ้างเลขที่ 48/2568</t>
  </si>
  <si>
    <t xml:space="preserve">จ้างบำรุงรักษาและซ่อมแซม เครื่องปรับอากาศ </t>
  </si>
  <si>
    <t>รถแบคโฮ หมายเลขทะเบียน ตค 5260 สุพรรณบุรี</t>
  </si>
  <si>
    <t>ร้านด่านช้าง ออโต้ แอร์แอนด์ซาวด์</t>
  </si>
  <si>
    <t>ใบสั่งจ้างเลขที่ 49/2568</t>
  </si>
  <si>
    <t>จ้างเหมาป้ายตามโครงการสนับสนุนผ้าอ้อม</t>
  </si>
  <si>
    <t>ผู้ใหญ่ สำหรับบุคคลที่</t>
  </si>
  <si>
    <t>ใบสั่งจ้างเลขที่ 50/2568</t>
  </si>
  <si>
    <t xml:space="preserve">จ้างเหมาบริการประปาหมู่บ้าน หมู่ที่ 7 </t>
  </si>
  <si>
    <t>บ้านนางไฉนเขาหินกอง</t>
  </si>
  <si>
    <t>ใบสั่งจ้างเลขที่ 51/2568</t>
  </si>
  <si>
    <t>ลว. 27 ม.ค.68</t>
  </si>
  <si>
    <t xml:space="preserve">จ้างเหมาบริการซ่่อมแซมกิจการประปาหมู่บ้าน </t>
  </si>
  <si>
    <t>หมู่ที่ 8 บ้านวังน้ำเขียว</t>
  </si>
  <si>
    <t>ใบสั่งจ้างเลขที่ 52/2568</t>
  </si>
  <si>
    <t xml:space="preserve">โครงการไฟถนนพลังงานแสงอาทิตย์ </t>
  </si>
  <si>
    <t>(โซล่าเซลล์) หมู่ที่ 3 บ้านทุ่งนาตาปิ่น จำนวน 10 ต้น</t>
  </si>
  <si>
    <t>หจก.วีอาร์ คอนสตรัคชั่น</t>
  </si>
  <si>
    <t>แอนเทเลคอม</t>
  </si>
  <si>
    <t>ลว. 31 ม.ค.68</t>
  </si>
  <si>
    <t xml:space="preserve">                                                                                                                                             สรุปผลการดำเนินการจัดซื้อจัดจ้างในรอบเดือน กุมภาพันธ์ 2568                                                                                                                           แบบสขร.1</t>
  </si>
  <si>
    <t>สัญญาซื้อขาย 5/2568</t>
  </si>
  <si>
    <t>ใบสั่งซื้อเลขที่ 75/2568</t>
  </si>
  <si>
    <t>ลว. 31ม.ค. 68</t>
  </si>
  <si>
    <t>ใบสั่งซื้อเลขที่ 76/2568</t>
  </si>
  <si>
    <t>ใบสั่งซื้อเลขที่ 77/2568</t>
  </si>
  <si>
    <t>ใบสั่งซื้อเลขที่ 78/2568</t>
  </si>
  <si>
    <t>ใบสั่งซื้อเลขที่ 79/2568</t>
  </si>
  <si>
    <t>ใบสั่งซื้อเลขที่ 80/2568</t>
  </si>
  <si>
    <t>ใบสั่งซื้อเลขที่ 81/2568</t>
  </si>
  <si>
    <t>ใบสั่งซื้อเลขที่ 82/2568</t>
  </si>
  <si>
    <t>จัดซื้อวัสดุอุปกรณ์ โครงการ</t>
  </si>
  <si>
    <t>จัดซื้อวัสดุไฟฟ้าและวิทยุ จำนวน 19 รายการ</t>
  </si>
  <si>
    <t>จัดซื้อวัสดุยานพาหนะเเละขนส่ง แบตเตอรี่</t>
  </si>
  <si>
    <t>จัดซื้อครุภัณฑ์สำนักงาน เก้าอี้สำนักงาน</t>
  </si>
  <si>
    <t>วันที่ 3 มีนาคม พ.ศ.2568</t>
  </si>
  <si>
    <t xml:space="preserve">จัดซื้ออาหารว่างและเครื่องดื่ม </t>
  </si>
  <si>
    <t>โครงการเศรษฐกิจชุมชนระดับตำบล</t>
  </si>
  <si>
    <t>ใบสั่งซื้อเลขที่ 83/2568</t>
  </si>
  <si>
    <t>หมู่ที่12</t>
  </si>
  <si>
    <t xml:space="preserve">จัดซื้อวัสดุก่อสร้าง ดินลูกรัง เพื่อซ่อมแซม </t>
  </si>
  <si>
    <t>ใบสั่งซื้อเลขที่ 84/2568</t>
  </si>
  <si>
    <t xml:space="preserve"> โครงการอบรมส่งเสริมอาชีพนวดแผนไทย</t>
  </si>
  <si>
    <t>น.ส.อัญญาสิณี ชูเชิดธรรมกุล</t>
  </si>
  <si>
    <t>ใบสั่งซื้อเลขที่ 85/2568</t>
  </si>
  <si>
    <t>ลว. 3 ก.พ. 68</t>
  </si>
  <si>
    <t>นางประทีป คงแดงดี</t>
  </si>
  <si>
    <t>ใบสั่งซื้อเลขที่ 86/2568</t>
  </si>
  <si>
    <t>ใบสั่งซื้อเลขที่ 87/2568</t>
  </si>
  <si>
    <t>ลว. 4 ก.พ. 68</t>
  </si>
  <si>
    <t>เศรษฐกิจชุมชนระดับตำบล</t>
  </si>
  <si>
    <t>ใบสั่งซื้อเลขที่ 88/2568</t>
  </si>
  <si>
    <t>ใส่เครื่องสูบน้ำ</t>
  </si>
  <si>
    <t>ใบสั่งซื้อเลขที่ 89/2568</t>
  </si>
  <si>
    <t>ลว. 6 ก.พ. 68</t>
  </si>
  <si>
    <t>ใสเครื่องสูบน้ำ</t>
  </si>
  <si>
    <t xml:space="preserve">จัดซื้อวัสดุน้ำมันเชื้องเพลิงและหล่อลื่น </t>
  </si>
  <si>
    <t>ใบสั่งซื้อเลขที่ 90/2568</t>
  </si>
  <si>
    <t>ลว. 13 ก.พ. 68</t>
  </si>
  <si>
    <t>จัดซื้อวัสดุใช้ประกอบการบรรยายในโครงการ</t>
  </si>
  <si>
    <t>อบรมส่งเสริมพัฒนาการเด็ก</t>
  </si>
  <si>
    <t>บริษัทกระต่ายจำกัด</t>
  </si>
  <si>
    <t>ใบสั่งซื้อเลขที่ 91/2568</t>
  </si>
  <si>
    <t>ลว. 14 ก.พ. 68</t>
  </si>
  <si>
    <t>จัดซื้ออาหารว่างและเครื่องดื่มโครงการอบรม</t>
  </si>
  <si>
    <t>ส่งเสริมพัฒนาการเด็ก</t>
  </si>
  <si>
    <t>ใบสั่งซื้อเลขที่ 92/2568</t>
  </si>
  <si>
    <t>จัดซื้ออาหารว่างและเครื่องดื่ม โครงการเศรษฐ</t>
  </si>
  <si>
    <t>กิจชุมชนระดับตำบล</t>
  </si>
  <si>
    <t>ใบสั่งซื้อเลขที่ 93/2568</t>
  </si>
  <si>
    <t>ลว. 20 ก.พ. 68</t>
  </si>
  <si>
    <t>ใบสั่งซื้อเลขที่ 94/2568</t>
  </si>
  <si>
    <t>ร้านต้นอักษร</t>
  </si>
  <si>
    <t>ใบสั่งซื้อเลขที่ 95/2568</t>
  </si>
  <si>
    <t>จัดซื้อวัสดุก่อสร้าง ลูกรัง ซ่่อมแซมถนน</t>
  </si>
  <si>
    <t xml:space="preserve"> หมู่ที่ 15 บ้านหินลาด</t>
  </si>
  <si>
    <t>ร้านกรรณิกา ศรีเจริณ</t>
  </si>
  <si>
    <t>ใบสั่งซื้อเลขที่ 96/2568</t>
  </si>
  <si>
    <t>ลว. 24 ก.พ. 68</t>
  </si>
  <si>
    <t>จัดซื้ออาหารว่างและเครื่องดื่ม โครงการอบรม</t>
  </si>
  <si>
    <t>ส่งเสริมคุณธรรมและจริยธรรม</t>
  </si>
  <si>
    <t>ใบสั่งซื้อเลขที่ 97/2568</t>
  </si>
  <si>
    <t>ลว. 25 ก.พ. 68</t>
  </si>
  <si>
    <t>จัดซื้ออาหารว่างและเครื่องดื่ม ในการประชุม</t>
  </si>
  <si>
    <t>สภาองค์การ</t>
  </si>
  <si>
    <t>ใบสั่งซื้อเลขที่ 98/2568</t>
  </si>
  <si>
    <t>ใบสั่งซื้อเลขที่ 99/2568</t>
  </si>
  <si>
    <t>จัดซื้อสัญาญาณไฟฉุกเฉินและสัญญาณเสียง</t>
  </si>
  <si>
    <t>ไซเรนพร้อมติดตั้ง</t>
  </si>
  <si>
    <t>ร้านโต้ง ไซเรน</t>
  </si>
  <si>
    <t>ใบสั่งซื้อเลขที่ 100/2568</t>
  </si>
  <si>
    <t>ลว. 27 ก.พ. 68</t>
  </si>
  <si>
    <t>กุมภาพันธ์ 2568</t>
  </si>
  <si>
    <t>จัดซื้อาหารว่างและเครื่องดื่ม ประชุม</t>
  </si>
  <si>
    <t>โครงการเศราฐกิจ ม.6</t>
  </si>
  <si>
    <t>ใบสั่งจ้างเลขที่ 53/2568</t>
  </si>
  <si>
    <t>ลว. 31 ม.ค. 68</t>
  </si>
  <si>
    <t>ใบสั่งจ้างเลขที่ 54/2568</t>
  </si>
  <si>
    <t>ใบสั่งจ้างเลขที่ 55/2568</t>
  </si>
  <si>
    <t>ใบสั่งจ้างเลขที่ 56/2568</t>
  </si>
  <si>
    <t>ลว. 3 ก.พ.. 68</t>
  </si>
  <si>
    <t>จ้างจัดทำอาหารกลางวันพร้อมเครื่องดื่ม</t>
  </si>
  <si>
    <t>จ้างเช่าสถานที่ โครงการฯ</t>
  </si>
  <si>
    <t>จ้างจัดทำป้ายโครงการอบรมส่งเสริมอาชีพ</t>
  </si>
  <si>
    <t>นวดแผนไทย</t>
  </si>
  <si>
    <t>โครงการฯ</t>
  </si>
  <si>
    <t>ใบสั่งจ้างเลขที่ 57/2568</t>
  </si>
  <si>
    <t>ใบสั่งจ้างเลขที่ 58/2568</t>
  </si>
  <si>
    <t>จ้างบำรุงรักษาและซ่อมแซ่อม รถยนต์ส่วน</t>
  </si>
  <si>
    <t>กลาง กข 3900</t>
  </si>
  <si>
    <t>ใบสั่งจ้างเลขที่ 59/2568</t>
  </si>
  <si>
    <t>จ้างบริการสำรวจ สุนัข/แมว ตามโครงการฯ</t>
  </si>
  <si>
    <t>นางสุมาลี ทองเอม</t>
  </si>
  <si>
    <t>ใบสั่งจ้างเลขที่ 60/2568</t>
  </si>
  <si>
    <t xml:space="preserve">จ้างเหมาอาหารกลางวันพร้อมเครื่องดื่ม </t>
  </si>
  <si>
    <t>โครงการอบรมส่งเสริมพัฒนาการเด็ก</t>
  </si>
  <si>
    <t>ใบสั่งจ้างเลขที่ 61/2568</t>
  </si>
  <si>
    <t>ลว. 14 ก.พ.. 68</t>
  </si>
  <si>
    <t>จ้างเหมาจัดทำป้ายไวนิลโครงการอบรม</t>
  </si>
  <si>
    <t>ใบสั่งจ้างเลขที่ 62/2568</t>
  </si>
  <si>
    <t>จ้างจัดป้ายโครงการอบรมส่งเสริมคุณธรรม</t>
  </si>
  <si>
    <t>และจริยธรรม</t>
  </si>
  <si>
    <t>ใบสั่งจ้างเลขที่ 63/2568</t>
  </si>
  <si>
    <t xml:space="preserve">จ้างจัดทำอาหารกลางวันพร้อมเครื่องดื่ม </t>
  </si>
  <si>
    <t>โครงการอบรมส่งเสริมคุณธรรมและจริยธรรม</t>
  </si>
  <si>
    <t>ใบสั่งจ้างเลขที่ 64/2568</t>
  </si>
  <si>
    <t xml:space="preserve">จ้างบำรุงรักษาและซ่อมแซมรถยนต์ </t>
  </si>
  <si>
    <t>กฉ 7616 สุพรรณบุรี</t>
  </si>
  <si>
    <t>ร้านอู่เจริญการยนต์</t>
  </si>
  <si>
    <t>ใบสั่งจ้างเลขที่ 65/2568</t>
  </si>
  <si>
    <t>ลว. 26 ก.พ. 68</t>
  </si>
  <si>
    <t>นายธนากร เจริญสุข</t>
  </si>
  <si>
    <t>สัญญาจ้างเลขที่ 41/2568</t>
  </si>
  <si>
    <t>โครงการติดตั้งโคมไฟถนนระบบพลังงานแสง</t>
  </si>
  <si>
    <t xml:space="preserve">อาทิตย์ (โคมไฟโซล่าเซลล์) หมู่ที่ 5 </t>
  </si>
  <si>
    <t>บ้านดอนประดู่ จำนวน 12 ต้น</t>
  </si>
  <si>
    <t xml:space="preserve">                                                                                                                                             สรุปผลการดำเนินการจัดซื้อจัดจ้างในรอบเดือน มีนาคม 2568                                                                                                                          แบบสขร.1</t>
  </si>
  <si>
    <t>วันที่ 1  เมษายน   พ.ศ.2568</t>
  </si>
  <si>
    <t>จัดซื้อครุภัณฑ์สำนักงาน ซุ้มเฉลิมพระเกียรติ</t>
  </si>
  <si>
    <t>ร้านไกรวิน</t>
  </si>
  <si>
    <t>สัญญาซื้อขาย 6/2568</t>
  </si>
  <si>
    <t>สมเด็จพระเจ้าอยู่หัวมหาวชิราลงกรณ</t>
  </si>
  <si>
    <t>สัญญาซื้อขาย 7/2568</t>
  </si>
  <si>
    <t>ลว.1 มี.ค.68</t>
  </si>
  <si>
    <t>ใบสั่งซื้อเลขที่ 101/2568</t>
  </si>
  <si>
    <t>ลว.28 ก.พ.68</t>
  </si>
  <si>
    <t>ใบสั่งซื้อเลขที่ 102/2568</t>
  </si>
  <si>
    <t>ลว. 28 ก.พ.68</t>
  </si>
  <si>
    <t>ใบสั่งซื้อเลขที่ 103/2568</t>
  </si>
  <si>
    <t>ใบสั่งซื้อเลขที่ 104/2568</t>
  </si>
  <si>
    <t>ใบสั่งซื้อเลขที่ 105/2568</t>
  </si>
  <si>
    <t>ใบสั่งซื้อเลขที่ 106/2568</t>
  </si>
  <si>
    <t>ใบสั่งซื้อเลขที่ 107/2568</t>
  </si>
  <si>
    <t>ใบสั่งซื้อเลขที่ 108/2568</t>
  </si>
  <si>
    <t>จัดซื้อวัสดุคอมพิวเตอร์ จำนวน 13 รายการ</t>
  </si>
  <si>
    <t xml:space="preserve">จัดซื้อวัสดุยานพาหนะและขนส่ง แบตเตอรี่ </t>
  </si>
  <si>
    <t>จัดซื้อวัสดุการเกษตร จำนวน3 รายการ</t>
  </si>
  <si>
    <t xml:space="preserve">จัดซื้อวัสดุดับเพลิง </t>
  </si>
  <si>
    <t>จัดซื้อวัสดุเครื่องเขียนสำหรับใช้ในโครงการ</t>
  </si>
  <si>
    <t>อบรมฯ 3 รายการ</t>
  </si>
  <si>
    <t>ใบสั่งซื้อเลขที่ 109/2568</t>
  </si>
  <si>
    <t xml:space="preserve">จัดซื้อวัสดุเครื่องเขียนสำหรับใช้ใน </t>
  </si>
  <si>
    <t>โครงการอบรมฯ</t>
  </si>
  <si>
    <t>ใบสั่งซื้อเลขที่ 110/2568</t>
  </si>
  <si>
    <t xml:space="preserve"> เครื่องสูบน้ำ</t>
  </si>
  <si>
    <t>ใบสั่งซื้อเลขที่ 111/2568</t>
  </si>
  <si>
    <t>นำมันพาวเวอร์</t>
  </si>
  <si>
    <t>ลว. 3 มี.ค.68</t>
  </si>
  <si>
    <t>ใบสั่งซื้อเลขที่ 112/2568</t>
  </si>
  <si>
    <t>ใบสั่งซื้อเลขที่ 113/2568</t>
  </si>
  <si>
    <t>ร้านที เอส พี เซ็นเตอร์</t>
  </si>
  <si>
    <t>สำนักปลัด</t>
  </si>
  <si>
    <t>ใบสั่งซื้อเลขที่ 114/2568</t>
  </si>
  <si>
    <t>จัดซื้อวัสดุงานบ้านงานครัว ประจำสำนักปลัด</t>
  </si>
  <si>
    <t xml:space="preserve"> จำนวน 21 รายการ</t>
  </si>
  <si>
    <t>ใบสั่งซื้อเลขที่115/2568</t>
  </si>
  <si>
    <t xml:space="preserve">จัดซื้อวัสดุสำนักงาน ประจำสำนักปลัด </t>
  </si>
  <si>
    <t>จำนวน 40 รายการ</t>
  </si>
  <si>
    <t>ใบสั่งซื้อเลขที่116/2568</t>
  </si>
  <si>
    <t>ลว. 4 มี.ค.68</t>
  </si>
  <si>
    <t>จัดซื้อวัสดุสำนักงาน เพื่อใช้ในการปฏิบัติงาน</t>
  </si>
  <si>
    <t>กองช่าง จำนวน 16 รายการ</t>
  </si>
  <si>
    <t>ลว. 6 มี.ค.68</t>
  </si>
  <si>
    <t>จำนวน 38 รายการ</t>
  </si>
  <si>
    <t>ใบสั่งซื้อเลขที่ 117/2568</t>
  </si>
  <si>
    <t>ใบสั่งซื้อเลขที่ 118/2568</t>
  </si>
  <si>
    <t>ใบสั่งซื้อเลขที่ 119/2568</t>
  </si>
  <si>
    <t xml:space="preserve">จัดซื้อวัสดุคอมพิวเตอร์ กองช่าง จำนวน 9 </t>
  </si>
  <si>
    <t>รายการ</t>
  </si>
  <si>
    <t xml:space="preserve">จัดซื้อวัสดุคอมพิวเตอร์ กองคลัง จำนวน </t>
  </si>
  <si>
    <t>9 รายการ</t>
  </si>
  <si>
    <t>ใบสั่งซื้อเลขที่ 120/2568</t>
  </si>
  <si>
    <t>จัดซื้อครุุภัณฑ์คอมพิวเตอร์หรืออิเล็กทรอนิกส์</t>
  </si>
  <si>
    <t xml:space="preserve"> เครื่องคอมพิวเตอร์ กองสาธารณสุขฯ</t>
  </si>
  <si>
    <t>หจก.ทีพีพี.บิสเนสอินเตอร์</t>
  </si>
  <si>
    <t xml:space="preserve"> กองช่าง จำนวน 5 รายการ</t>
  </si>
  <si>
    <t xml:space="preserve">จัดซื้อครุภัฑณ์คอมพิวเตอร์หรืออิเล็กทรอนิกส์ </t>
  </si>
  <si>
    <t>เครื่องคอมพิวเตอร์ สำนักปลัด</t>
  </si>
  <si>
    <t>ลว. 10 มี.ค. 68</t>
  </si>
  <si>
    <t>กองคลัง</t>
  </si>
  <si>
    <t>เครื่องคอมพิวเตอร์ กองการศึกษา</t>
  </si>
  <si>
    <t>ลว. 11 มี.ค. 68</t>
  </si>
  <si>
    <t xml:space="preserve">จัดซื้อครุภัณฑ์์สำนักงาน โต๊ะเอนกประสงค์ </t>
  </si>
  <si>
    <t>จำนวน 20 ตัว</t>
  </si>
  <si>
    <t>ลว. 12 มี.ค. 68</t>
  </si>
  <si>
    <t>จัดซื้อวัสดุเครื่องเขียน กระเป๋าหรือสิ่งที่ใช้</t>
  </si>
  <si>
    <t>บรรจุ ตามโครงการ</t>
  </si>
  <si>
    <t>ร้านหญ้าหวาน</t>
  </si>
  <si>
    <t>ร้านหญาหวาน</t>
  </si>
  <si>
    <t>รถยนต์ส่วนกลาง กก 2582</t>
  </si>
  <si>
    <t>ลว. 13 มี.ค. 68</t>
  </si>
  <si>
    <t xml:space="preserve">จัดซื้อวัสดุวิทยาศาสตร์หรือการแพทย์ </t>
  </si>
  <si>
    <t>อุปกรณ์ในการฉีดป้องกันโรค</t>
  </si>
  <si>
    <t>บริษัทเหลืองเวชภัณฑ์</t>
  </si>
  <si>
    <t>ลว. 17 มี.ค. 68</t>
  </si>
  <si>
    <t>วัคซีนป้องกันโรคพิษสุนัขบ้า</t>
  </si>
  <si>
    <t>จัดซื้ออาหารว่างและเครื่องดื่ม ประชุมคณะ</t>
  </si>
  <si>
    <t>กรรมการช่วยเหลือประชาชน</t>
  </si>
  <si>
    <t>ลว. 18 มี.ค. 68</t>
  </si>
  <si>
    <t>บริษัทสยามนำทองจำกัด</t>
  </si>
  <si>
    <t>ลว. 21 มี.ค. 68</t>
  </si>
  <si>
    <t>ร้าน อ.สื่อสาร</t>
  </si>
  <si>
    <t>ลว. 24 มี.ค. 68</t>
  </si>
  <si>
    <t>มีนาคม 2568</t>
  </si>
  <si>
    <t>ใบสั่งซื้อเลขที่ 121/2568</t>
  </si>
  <si>
    <t>ใใบสั่งซื้อเลขที่ 122/2568</t>
  </si>
  <si>
    <t>ใบสั่งซื้อลขที่ 123/2568</t>
  </si>
  <si>
    <t>ใบสั่งซื้อเลขที่ 124/2568</t>
  </si>
  <si>
    <t>ใบสั่งซื้อเลขที่ 125/2568</t>
  </si>
  <si>
    <t>ใบสั่งซื้อเลขที่ 126/2568</t>
  </si>
  <si>
    <t>ใบสั่งซื้อเลขที่ 127/2568</t>
  </si>
  <si>
    <t>ใบสั่งซื้อเลขที่ 128/2568</t>
  </si>
  <si>
    <t>ใบสั่งซื้อเลขที่ 129/2568</t>
  </si>
  <si>
    <t>ใบสั่งซื้อเลขที่ 130/2568</t>
  </si>
  <si>
    <t>ใบสั่งซื้อเลขที่ 131/2568</t>
  </si>
  <si>
    <t>ใบสั่งซื้อเลขที่ 132/2568</t>
  </si>
  <si>
    <t>ใบสั่งซื้อเลขที่ 133/2568</t>
  </si>
  <si>
    <t>ใบสั่งซื้อเลขที่ 134/2568</t>
  </si>
  <si>
    <t>ใบสั่งซื้อเลขที่ 135/2568</t>
  </si>
  <si>
    <t>ใบสั่งจ้างเลขที่ 66/2568</t>
  </si>
  <si>
    <t>ลว. 28 ก.พ. 68</t>
  </si>
  <si>
    <t>ใบสั่งจ้างเลขที่ 67/2568</t>
  </si>
  <si>
    <t>ใบสั่งจ้างเลขที่ 68/2568</t>
  </si>
  <si>
    <t>(โซล่าเซลล์) หมู่ที่ 6 บ้านหนองผือ จำนวน7ต้น</t>
  </si>
  <si>
    <t>จ้างบำรุงรักษาและซ่อมแซม เครื่องปรับอากาศ</t>
  </si>
  <si>
    <t>รถกระเช้าไฟฟ้า</t>
  </si>
  <si>
    <t>ใบสั่งจ้างเลขที่ 69/2568</t>
  </si>
  <si>
    <t>ร้านด่านช้างออโต้แอร์-ซาวด์</t>
  </si>
  <si>
    <t>คนปลอดภัย จากโรคพิษสุนัขบ้า</t>
  </si>
  <si>
    <t>ใบสั่งจ้างเลขที่ 70/2568</t>
  </si>
  <si>
    <t xml:space="preserve">จ้างจัดทำป้ายโครงการสัตว์ปลอดโรค </t>
  </si>
  <si>
    <t>จ้างจัดทำพานพุ่มดอกไม้สด ถวายสักการะ</t>
  </si>
  <si>
    <t>พระบรมสาทิสลักษณ์</t>
  </si>
  <si>
    <t>ใบสั่งจ้างเลขที่ 71/2568</t>
  </si>
  <si>
    <t xml:space="preserve">ระหว่างวันที่ 25-28 มีนาคม 2568 ณ จังหวัด </t>
  </si>
  <si>
    <t>ระนอง จังหวัดชุมพรและจังหวัดประจวบคีรีขันธ์</t>
  </si>
  <si>
    <t>บริษัทอันซีนอิมเพรสชั่นกรุ๊ป</t>
  </si>
  <si>
    <t>ใบสั่งจ้างเลขที่ 73/2568</t>
  </si>
  <si>
    <t xml:space="preserve">จ้างบำรุงรักษาและซ่อมแซม รถกระเช้าไฟฟ้า </t>
  </si>
  <si>
    <t>หมายเลขทะเบียน 84-5101 สุพรรณบุรี</t>
  </si>
  <si>
    <t>ใบสั่งจ้างเลขที่ 74/2568</t>
  </si>
  <si>
    <t xml:space="preserve">จ้างบำรุงรักษาและซ่อมแซมครุภัณฑ์สำนักงาน  </t>
  </si>
  <si>
    <t>เครื่องปรับอากาศ หมายเลขครุภัณฑ์ 420-56-00022</t>
  </si>
  <si>
    <t>ร้านโก้อิเล็กทริค</t>
  </si>
  <si>
    <t>ใบสั่งจ้างเลขที่ 75/2568</t>
  </si>
  <si>
    <t>ใบสั่งจ้างเลขที่ 76/2568</t>
  </si>
  <si>
    <t xml:space="preserve">จ้างบำรุงรักษาและซ่อมแซม รถบรรทุกขยะ </t>
  </si>
  <si>
    <t>ใบสั่งจ้างเลขที่ 77/2568</t>
  </si>
  <si>
    <t>จ้างบำรุงรักษาและซ่อมแซมสัญญาณ</t>
  </si>
  <si>
    <t>วิทยุสื่อสารสายนำส่งสัญญาณ</t>
  </si>
  <si>
    <t xml:space="preserve">ร้านนพรัตน์ </t>
  </si>
  <si>
    <t>ใบสั่งจ้างเลขที่ 78/2568</t>
  </si>
  <si>
    <t xml:space="preserve">นางสาวฐิติกาญจน์ พรสุริวงษ์ </t>
  </si>
  <si>
    <t>สัญญาจ้างเลขที่ 42/2568</t>
  </si>
  <si>
    <t xml:space="preserve"> ลว. 7 มี.ค. 68</t>
  </si>
  <si>
    <t>ลว.25 มี.ค. 68</t>
  </si>
  <si>
    <t xml:space="preserve">                                                                                                                                             สรุปผลการดำเนินการจัดซื้อจัดจ้างในรอบเดือน เมษายน 2568                                                                                                                          แบบสขร.1</t>
  </si>
  <si>
    <t>ใบสั่งซื้อเลขที่ 136/2568</t>
  </si>
  <si>
    <t>ลว. 31มี.ค68</t>
  </si>
  <si>
    <t>ใบสั่งซื้อเลขที่ 137/2568</t>
  </si>
  <si>
    <t>ใบสั่งซื้อเลขที่ 138/2568</t>
  </si>
  <si>
    <t>ใบสั่งซื้อเลขที่ 139/2568</t>
  </si>
  <si>
    <t>ใบสั่งซื้อเลขที่ 140/2568</t>
  </si>
  <si>
    <t>ใบสั่งซื้อเลขที่ 141/2568</t>
  </si>
  <si>
    <t>ใบสั่งซื้อเลขที่ 142/2568</t>
  </si>
  <si>
    <t>ใบสั่งซื้อเลขที่ 143/2568</t>
  </si>
  <si>
    <t>ใบสั่งซื้อเลขที่ 144/2568</t>
  </si>
  <si>
    <t>ใบสั่งซื้อเลขที่ 145/2568</t>
  </si>
  <si>
    <t>ลว. 31 มี.ค.68</t>
  </si>
  <si>
    <t>ลว. 1 เม.ย.68</t>
  </si>
  <si>
    <t>ลว. 1 เม.ย. 68</t>
  </si>
  <si>
    <t>จัดซื้อวัสดุไฟฟ้าและวิทยุ แบตตเตอรี่แห้ง</t>
  </si>
  <si>
    <t>เครื่องควบคุมการชาร์ท</t>
  </si>
  <si>
    <t>ใบสั่งซื้อเลขที่ 146/2568</t>
  </si>
  <si>
    <t>จัดซื้อวัสดุยานพาหนะและขนส่ง แบตเตอรี่รถยนต์</t>
  </si>
  <si>
    <t>ใบสั่งซื้อเลขที่ 147/2568</t>
  </si>
  <si>
    <t>จัดซื้อครุภัณฑ์สำนักงาน โทรศัพท์เคลื่อนที่</t>
  </si>
  <si>
    <t>จำนวน 2 เครื่อง</t>
  </si>
  <si>
    <t>บริษัท เอดี ไวร์เลส จำกัด</t>
  </si>
  <si>
    <t xml:space="preserve">จัดซื้อวีสดุคอมพิวเตร์ จพนวน 12 รายการ </t>
  </si>
  <si>
    <t>ใบสั่งซื้อเลขที่ 148/2568</t>
  </si>
  <si>
    <t>ลว. 1 เม.ย..68</t>
  </si>
  <si>
    <t>จัดซื้อวัสดุสำนักงาน กองการศึกษาฯ</t>
  </si>
  <si>
    <t>ร้านที เอสพี เซ็นเตอร์</t>
  </si>
  <si>
    <t>จัดซื้อวัสดุก่อสร้างยางมะตอยสำเร็จรูป</t>
  </si>
  <si>
    <t>ร้านพีเอฟ ทราฟฟิค แอนด์ ไฟร์</t>
  </si>
  <si>
    <t>ใบสั่งซื้อเลขที่ 149/2568</t>
  </si>
  <si>
    <t>ลว. 17 เม.ย..68</t>
  </si>
  <si>
    <t>ใบสั่งซื้อเลขที่ 150/2568</t>
  </si>
  <si>
    <t>ลว. 18 เม.ย..68</t>
  </si>
  <si>
    <t>จัดซื้ออาหารว่างและเครื่องดื่ม จำนวน12 ชุด</t>
  </si>
  <si>
    <t>ใบสั่งซื้อเลขที่ 151/2568</t>
  </si>
  <si>
    <t>ลว. 21 เม.ย.68</t>
  </si>
  <si>
    <t>จัดซื้อวัสดุก่อสร้าง เพื่อปรุงปรับภูมิทัศน์ศูนย์</t>
  </si>
  <si>
    <t>พัฒนาเด็กเล็กบ้านรักปะดู่</t>
  </si>
  <si>
    <t>หจก.ไทยรุ่งเรืองค้าไม้ แอนด์</t>
  </si>
  <si>
    <t>คอนกรีต</t>
  </si>
  <si>
    <t>ใบสั่งซื้อเลขที่ 152/2568</t>
  </si>
  <si>
    <t>ลว. 24 เม.ย..68</t>
  </si>
  <si>
    <t>จัดซื้อวัสดุก่อสร้าง ดินลูกรัง ซ่อมแซมถนน หมู่ที่ 14</t>
  </si>
  <si>
    <t>บ้านเขาช่องคับ</t>
  </si>
  <si>
    <t>ใบสั่งซื้อเลขที่ 153/2568</t>
  </si>
  <si>
    <t>ลว. 28 เม.ย.68</t>
  </si>
  <si>
    <t>ใบสั่งจ้างเลขที่ 79/2568</t>
  </si>
  <si>
    <t xml:space="preserve">จัดซื้อวัสดุสำนักงาน กองคลัง </t>
  </si>
  <si>
    <t>ใบสั่งจ้างเลขที่ 80/2568</t>
  </si>
  <si>
    <t>ใบสั่งจ้างเลขที่ 81/2568</t>
  </si>
  <si>
    <t>จ้างบำรุงรักษาและซ่อมแซม เครื่องสูบน้ำเครื่อง</t>
  </si>
  <si>
    <t>ยนต์ดีเซล หมายเลขครุภัณฑ์ 055/58/0001</t>
  </si>
  <si>
    <t>ใบสั่งจ้างเลขที่ 82/2568</t>
  </si>
  <si>
    <t>ลว. 1 เม.ย.ค.68</t>
  </si>
  <si>
    <t>จ้างบำรุงรักษาและซ่อมแซม ครุภัณฑ์คอมพิวเตอร์</t>
  </si>
  <si>
    <t>หจก.สตาร์กรุ๊ปคอมพิวเตอร์</t>
  </si>
  <si>
    <t>ซัพพลาย</t>
  </si>
  <si>
    <t>ใบสั่งจ้างเลขที่ 84/2568</t>
  </si>
  <si>
    <t>ใบสั่งจ้างเลขที่ 85/2568</t>
  </si>
  <si>
    <t>ลว. 8 เม.ย.ค.68</t>
  </si>
  <si>
    <t>หมายเลขะเบียน กง 395 สพ</t>
  </si>
  <si>
    <t>ใบสั่งจ้างเลขที่ 86/2568</t>
  </si>
  <si>
    <t>ใบสั่งจ้างเลขที่ 88/2568</t>
  </si>
  <si>
    <t>ลว. 9 เม.ย.ค.68</t>
  </si>
  <si>
    <t>จ้างบำรุงรักษาและซ่อมแซมระบบประปาหมู่บ้าน</t>
  </si>
  <si>
    <t>นายรติพงษ์ ไพรพล</t>
  </si>
  <si>
    <t>หมายเลขะเบียน กก 2582 สพ</t>
  </si>
  <si>
    <t>ใบสั่งจ้างเลขที่ 89/2568</t>
  </si>
  <si>
    <t>ลว. 11 เม.ย.ค.68</t>
  </si>
  <si>
    <t>ใบสั่งจ้างเลขที่ 90/2568</t>
  </si>
  <si>
    <t>ลว. 17 เม.ย.ค.68</t>
  </si>
  <si>
    <t>อาสาสมัครท้องถิ่นรักษ์โลก</t>
  </si>
  <si>
    <t>ใบสั่งจ้างเลขที่ 91/2568</t>
  </si>
  <si>
    <t>จ้างจัดทำป้ายไวนิลอิงค์เจ็ทประชาสัมพันธ์โครงการ</t>
  </si>
  <si>
    <t>จ้างบริการซ่อมท่อเมนกิจการประปาหมู่บ้าน</t>
  </si>
  <si>
    <t>หมู่ 8 และ หมู่ 21</t>
  </si>
  <si>
    <t>นายสุวัฒ แตกทอง</t>
  </si>
  <si>
    <t>ลว. 18 เม.ย.ค.68</t>
  </si>
  <si>
    <t xml:space="preserve">จ้างเหมาบริการสำรวจ ความพึงพอใจ </t>
  </si>
  <si>
    <t>ประจำปีงบประมาณ พ.ศ. 2568</t>
  </si>
  <si>
    <t>มหาลัยราชภัฎบ้านสมเด็จ</t>
  </si>
  <si>
    <t>เจ้าพระยา</t>
  </si>
  <si>
    <t>ใบสั่งจ้างเลขที่ 92/2568</t>
  </si>
  <si>
    <t>ลว. 18 เม.ย. 68</t>
  </si>
  <si>
    <t>จ้างบำรุงรักษาและซ่อมแซมครุภัณฑ์คอมพิวเตอร์</t>
  </si>
  <si>
    <t>ใบสั่งจ้างเลขที่ 93/2568</t>
  </si>
  <si>
    <t>ลว. 22 เม.ย. 68</t>
  </si>
  <si>
    <t>ใบสั่งจ้างเลขที่ 94/2568</t>
  </si>
  <si>
    <t>ใบสั่งจ้างเลขที่ 95/2568</t>
  </si>
  <si>
    <t>ลว. 24 เม.ย. 68</t>
  </si>
  <si>
    <t>จ้างบำรุงรักษาและซ่อมแซมเครื่องรับส่งวิทยุ</t>
  </si>
  <si>
    <t>ชนิดมือถือ 5 วัตต์</t>
  </si>
  <si>
    <t>นายบุญเสริม ชัยวงษ์</t>
  </si>
  <si>
    <t>ใบสั่งจ้างเลขที่ 96/2568</t>
  </si>
  <si>
    <t>ลว. 28 เม.ย. 68</t>
  </si>
  <si>
    <t>จ้างเหมาบริการทำความสะอาด ซักผ้าคลุมโต๊ะ</t>
  </si>
  <si>
    <t>นางสาวอารีย์ แจ่มจำรัส</t>
  </si>
  <si>
    <t>ใบสั่งจ้างเลขที่ 97/2568</t>
  </si>
  <si>
    <t xml:space="preserve">จ้างเหมาบริการรถแบคโฮเล็ก ขุดดินปรับพื้นที่ </t>
  </si>
  <si>
    <t>บริเวณศูนย์พัฒนาเด็กเล็ก</t>
  </si>
  <si>
    <t>วันที่   2 พฤษภาคม  พ.ศ.2568</t>
  </si>
  <si>
    <t>โครงการก่อสร้างถนนลาดยางแอสฟัลท์ติกคอนกรีต</t>
  </si>
  <si>
    <t>สายหนองใหญ่ ตอนที่ 2 หมู่ที่ 20 บ้านโป่งข่อยสมองทอง</t>
  </si>
  <si>
    <t>หจก.สินเกตษรก่อสร้าง</t>
  </si>
  <si>
    <t xml:space="preserve">จ้างก่อสร้างถนนลาดยางแอสฟัลท์ติกคอนกรีต </t>
  </si>
  <si>
    <t xml:space="preserve">ต่อจากเดิม สายเขาช่องคับ ถึงประดู่เหลี่ยม ตอนที่ 8 </t>
  </si>
  <si>
    <t>มู่ที่ 14 บ้านเขาช่องคับ</t>
  </si>
  <si>
    <t>ลว. 21 เม.ย. 68</t>
  </si>
  <si>
    <t>โครงการปรับปรุงถนนเดิมเป็นถนนลาดยางแอส</t>
  </si>
  <si>
    <t>ฟัลท์ติกคอนกรีต สายบ้านหนองแก ตอนที่ 1</t>
  </si>
  <si>
    <t xml:space="preserve"> หมู่ที่ 16 บ้านหนองแก </t>
  </si>
  <si>
    <t>โครงการก่อสร้างถนนคอนกรีตเสริมเหล็ก จากถนน</t>
  </si>
  <si>
    <t xml:space="preserve">ลาดยาง 3043 ถึงบ้านนางสุมณฑา นุชยะบุตร  </t>
  </si>
  <si>
    <t>ตอนที่ 2 หมู่ที่ 17 บ้านทุ่งดินดำ</t>
  </si>
  <si>
    <t xml:space="preserve">โครงการก่อสร้างถนนคอนกรีตเสริมเหล็ก  </t>
  </si>
  <si>
    <t xml:space="preserve">บริเวณสามแยกถนนลาดยาง ถึง บ้านนายรังสรรค์ </t>
  </si>
  <si>
    <t>ตอนที่ 1 หมู่ที่ 18 บ้านใหม่หนองมะสังข์</t>
  </si>
  <si>
    <t>บ้านชลประทานเทพนิมิต</t>
  </si>
  <si>
    <t xml:space="preserve"> สายบ้านนางณยฎา เหล็กเพ็ชร หมู่ที่ 11 </t>
  </si>
  <si>
    <t xml:space="preserve">โครงการก่อสร้างลานเอนกประสงค์ หมู่ที่ 2 </t>
  </si>
  <si>
    <t>บ้านหนองเปาะ</t>
  </si>
  <si>
    <t xml:space="preserve">โครงการก่อสร้างถนนลาดยางแอสฟัลท์ติกคอนกรีต </t>
  </si>
  <si>
    <t xml:space="preserve">สายโป่งคอม ถึง เขตติดต่อ จ.กาญจนบุรี ตอนที่ 5 </t>
  </si>
  <si>
    <t xml:space="preserve">                                                                                                                                             สรุปผลการดำเนินการจัดซื้อจัดจ้างในรอบเดือน พฤษภาคม 2568                                                                                                                          แบบสขร.1</t>
  </si>
  <si>
    <t>วันที่  4 มิถุนายน   พ.ศ. 2568</t>
  </si>
  <si>
    <t>สัญญาซื้อขาย 8/2568</t>
  </si>
  <si>
    <t>ลว.  30 พ.ค. 68</t>
  </si>
  <si>
    <t>ใบสั่งซื้อเลขที่ 154/2568</t>
  </si>
  <si>
    <t>ลว. 1 พ.ค.68</t>
  </si>
  <si>
    <t>ใบสั่งซื้อเลขที่ 155/2568</t>
  </si>
  <si>
    <t>ใบสั่งซื้อเลขที่ 156/2568</t>
  </si>
  <si>
    <t>ใบสั่งซื้อเลขที่ 157/2568</t>
  </si>
  <si>
    <t>ใบสั่งซื้อเลขที่ 158/2568</t>
  </si>
  <si>
    <t>ใบสั่งซื้อเลขที่ 159/2568</t>
  </si>
  <si>
    <t>ใบสั่งซื้อเลขที่ 160/2568</t>
  </si>
  <si>
    <t>ใบสั่งซื้อเลขที่ 161/2568</t>
  </si>
  <si>
    <t>จัดซื้ออาหารว่างและเครื่องดื่ม จำนวน 12 ชุด</t>
  </si>
  <si>
    <t>ใบสั่งซื้อเลขที่ 162/2568</t>
  </si>
  <si>
    <t>จัดซื้อวัสดุคอมพิวเตอร์ จำนวน 14 รายการ</t>
  </si>
  <si>
    <t>ใบสั่งซื้อเลขที่ 163/2568</t>
  </si>
  <si>
    <t>ลว. 2 พ.ค.68</t>
  </si>
  <si>
    <t>จัดซื้อวัสดุสำนักงาน จำนวน 20 รายการ</t>
  </si>
  <si>
    <t>ใบสั่งซื้อเลขที่ 164/2568</t>
  </si>
  <si>
    <t>จัดซื้อวัสดุคอมพิวเตอร์ จำนวน 4 รายการ</t>
  </si>
  <si>
    <t>ใบสั่งซื้อเลขที่ 165/2568</t>
  </si>
  <si>
    <t>ใบสั่งซื้อเลขที่ 166/2568</t>
  </si>
  <si>
    <t>จัดซื้อวัสดุเชื้อเพลิงและหล่อลื่น สำหรับเติมเครื่อง</t>
  </si>
  <si>
    <t>สูบน้ำ จำนวน 1100 ลิตร</t>
  </si>
  <si>
    <t>ใบสั่งซื้อเลขที่ 167/2568</t>
  </si>
  <si>
    <t>สูบน้ำ จำนวน 960 ลิตร</t>
  </si>
  <si>
    <t>จัดซื้อวัสดุก่อสร้าง(ท่อพีวีซี)เพื่อใช้ในการขยาย</t>
  </si>
  <si>
    <t>เขตท่อเมนน้ำประปา</t>
  </si>
  <si>
    <t>ใบสั่งซื้อเลขที่ 169/2568</t>
  </si>
  <si>
    <t>ลว. 20 พ.ค.68</t>
  </si>
  <si>
    <t>ใบสั่งซื้อเลขที่ 170/2568</t>
  </si>
  <si>
    <t>ลว. 26 พ.ค.68</t>
  </si>
  <si>
    <t>ใบสั่งซื้อเลขที่ 171/2568</t>
  </si>
  <si>
    <t>ลว. 27 พ.ค.68</t>
  </si>
  <si>
    <t>จัดซื้อวัสดุสนาม (หญ้าเทียม) กองการศึกษา</t>
  </si>
  <si>
    <t>ร้านคิงสปอร์ต</t>
  </si>
  <si>
    <t>จ้างเหมาบำรุงรักและซ่อมแซม รถบรรทุกขยะ</t>
  </si>
  <si>
    <t>หมายเลข บห 6603 สพ</t>
  </si>
  <si>
    <t>ใบสั่งจ้างเลขที่ 98/2568</t>
  </si>
  <si>
    <t>ใบสั่งจ้างเลขที่ 99/2568</t>
  </si>
  <si>
    <t>ใบสั่งจ้างเลขที่ 100/2568</t>
  </si>
  <si>
    <t>ใบสั่งจ้างเลขที่ 101/2568</t>
  </si>
  <si>
    <t>ลว. 7 เม.ย.68</t>
  </si>
  <si>
    <t>จ้างเหมาบำรุงรักและซ่อมแซม รถยนต์ส่วนกลาง</t>
  </si>
  <si>
    <t>หมายเลข บพ 4287 สพ</t>
  </si>
  <si>
    <t>ใบสั่งจ้างเลขที่ 102/2568</t>
  </si>
  <si>
    <t>หมายเลข กง 395 สพ</t>
  </si>
  <si>
    <t>ใบสั่งจ้างเลขที่ 103/2568</t>
  </si>
  <si>
    <t>ใบสั่งจ้างเลขที่ 104/2568</t>
  </si>
  <si>
    <t>ลว. 13 เม.ย.68</t>
  </si>
  <si>
    <t>จ้างเหมาบำรุงรักและซ่อมแซม เครื่องสูบน้ำเครื่อง</t>
  </si>
  <si>
    <t>จ้างบำรุงรักษาและซ่อมแซมรถ 83-2532 สพ</t>
  </si>
  <si>
    <t>ยนต์ดีเซล หมายเลขครุภัณฑ์ 055-58-0001</t>
  </si>
  <si>
    <t>ใบสั่งจ้างเลขที่ 105/2568</t>
  </si>
  <si>
    <t>ลว. 16 เม.ย.68</t>
  </si>
  <si>
    <t>จ้างบำรุงรักษาและซ่อมแซมครุภัณฑ์ยานพาหนะ</t>
  </si>
  <si>
    <t>และขนส่ง รถเทรลเลอร์</t>
  </si>
  <si>
    <t>จ้างเหมาบริการซ่อมท่อเมนกิจการประปา</t>
  </si>
  <si>
    <t>หมู่บ้าน หมู่ที่ 8 บ้านวังน้ำเขียว</t>
  </si>
  <si>
    <t>ใบสั่งจ้างเลขที่ 106/2568</t>
  </si>
  <si>
    <t>ลว. 20 เม.ย.68</t>
  </si>
  <si>
    <t>ใบสั่งจ้างเลขที่ 107/2568</t>
  </si>
  <si>
    <t>ลว. 22 เม.ย.68</t>
  </si>
  <si>
    <t>จ้างบำรุงรักษาและซ่อมแซมรถยนต์ส่วนกลาง</t>
  </si>
  <si>
    <t>ใบสั่งจ้างเลขที่ 108/2568</t>
  </si>
  <si>
    <t>ลว. 26 เม.ย.68</t>
  </si>
  <si>
    <t>ร้าน ต.เจริญยนต์</t>
  </si>
  <si>
    <t>ใบสั่งจ้างเลขที่ 109/2568</t>
  </si>
  <si>
    <t>ลว. 27 เม.ย.68</t>
  </si>
  <si>
    <t>จ้างเหมารถแบคโฮเล็ก ขุดดินวางท่อเมนประปา</t>
  </si>
  <si>
    <t>และซ่อมแซมท่อเมน</t>
  </si>
  <si>
    <t>ใบสั่งจ้างเลขที่ 110/2568</t>
  </si>
  <si>
    <t>ใบสั่งจ้างเลขที่ 112/2568</t>
  </si>
  <si>
    <t>ลว. 30 เม.ย.68</t>
  </si>
  <si>
    <t xml:space="preserve">สัญญาจ้าง 43/2568 </t>
  </si>
  <si>
    <t xml:space="preserve">ลว. </t>
  </si>
  <si>
    <t>จ้าง</t>
  </si>
  <si>
    <t xml:space="preserve">จ้างไฟถนนพลังงานแสงอาทิตย์ (โซล่าเซลล์) </t>
  </si>
  <si>
    <t>หมู่ที่ 10 บ้านดงปอ จำนวน 6 ต้น</t>
  </si>
  <si>
    <t>ลว. 7 พ.ค. 68</t>
  </si>
  <si>
    <t xml:space="preserve">ก่อสร้างถนนลาดยางแอสฟัลท์ติกคอนกรีต </t>
  </si>
  <si>
    <t>สายจากถนนลาดยางถึงไร่วนิดา ลิ้มจิตรสมบูรณ์</t>
  </si>
  <si>
    <t xml:space="preserve"> ตอนที่ 3 หมู่ที่ 12 บ้านหนองอีนาค </t>
  </si>
  <si>
    <t>ลว. 16 พ.ค. 68</t>
  </si>
  <si>
    <t>โครงการก่อสร้างถนนลาดยางแอสฟัลท์ติก</t>
  </si>
  <si>
    <t>คอนกรีต สายดอยปุย ตอนที่ 2 หมู่ที่ 21 บ้านห้วยถ้ำ</t>
  </si>
  <si>
    <t>ลว. 19 พ.ค. 68</t>
  </si>
  <si>
    <t>จากถนนลาดยาง ถึง ถนนคอนกรีตบ้านนายบุญยิ่ง</t>
  </si>
  <si>
    <t xml:space="preserve"> ตอนที่ 1 หมู่ที่ 5 บ้านดอนประดู่</t>
  </si>
  <si>
    <t>ก่อสร้างถนนคอนกรีตเสริมเหล็ก บริเวณไร่</t>
  </si>
  <si>
    <t>นางสำลวน ไพรศรี ถึงไร่นายน้อย หมู่ที่ 13 บ้านโป่งค่าง</t>
  </si>
  <si>
    <t>บริษัทสุพิชญาพรรช์จำกัด</t>
  </si>
  <si>
    <t>ลว. 26 พ.ค. 68</t>
  </si>
  <si>
    <t>ต่อจากบ้านนายอนันต์ กาฬภักดี หมู่ที่ 6 บ้านหนองผือ</t>
  </si>
  <si>
    <t>จากถนนลาดยางถึงบ้าน นายสมคิด ทองเอม</t>
  </si>
  <si>
    <t xml:space="preserve">สามแยกถึงบริเวณบ้านนายภาคภูมิ จอมพงษ์รื่น </t>
  </si>
  <si>
    <t>หมู่ที่ 6 บ้านหนองผือ</t>
  </si>
  <si>
    <t>โครงการก่อสร้างหอถังเหล็กเก็บน้ำรูปแบบทรง</t>
  </si>
  <si>
    <t xml:space="preserve">แชมเปญ พร้อมอุปกรณ์ (บริเวณชุมชนจีน) หมู่ที่ 3 </t>
  </si>
  <si>
    <t>บ้านทุ่งนาตาปิ่น ขนาด 12 ลูกบาศก์เมตร </t>
  </si>
  <si>
    <t>ลว. 29 พ.ค. 68</t>
  </si>
  <si>
    <t>หจก.เจเอ็นรุ่งเรืองการโยธา</t>
  </si>
  <si>
    <t xml:space="preserve">                                                                                                                                             สรุปผลการดำเนินการจัดซื้อจัดจ้างในรอบเดือน มิถุนายน 2568                                                                                                                           แบบสขร.1</t>
  </si>
  <si>
    <t>วันที่ 1 กรกฎาคม  พ.ศ.2568</t>
  </si>
  <si>
    <t>สัญญาซื้อขาย 9/2568</t>
  </si>
  <si>
    <t>ลว. 1 มิ.ย.68</t>
  </si>
  <si>
    <t>ใบสั่งซื้อเลขที่ 172/2568</t>
  </si>
  <si>
    <t>ลว. 30 พ.ค.68</t>
  </si>
  <si>
    <t>ใบสั่งซื้อเลขที่ 173/2568</t>
  </si>
  <si>
    <t>ใบสั่งซื้อเลขที่ 174/2568</t>
  </si>
  <si>
    <t>ใบสั่งซื้อเลขที่ 175/2568</t>
  </si>
  <si>
    <t>ใบสั่งซื้อเลขที่ 176/2568</t>
  </si>
  <si>
    <t>ใบสั่งซื้อเลขที่ 177/2568</t>
  </si>
  <si>
    <t>ใบสั่งซื้อเลขที่ 178/2568</t>
  </si>
  <si>
    <t>ใบสั่งซื้อเลขที่ 179/2568</t>
  </si>
  <si>
    <t>ใบสั่งซื้อเลขที่ 180/2568</t>
  </si>
  <si>
    <t>ลว. 9 มิ.ย.68</t>
  </si>
  <si>
    <t>ใบสั่งซื้อเลขที่ 181/2568</t>
  </si>
  <si>
    <t>ใบสั่งซื้อเลขที่ 182/2568</t>
  </si>
  <si>
    <t>ลว. 11 มิ.ย. 68</t>
  </si>
  <si>
    <t>เครื่องตัดหญ้า กองการศึกษาฯ</t>
  </si>
  <si>
    <t>ใบสั่งซื้อเลขที่ 183/2568</t>
  </si>
  <si>
    <t>ใบสั่งซื้อเลขที่ 184/2568</t>
  </si>
  <si>
    <t>ลว. 12 มิ.ย. 68</t>
  </si>
  <si>
    <t>จัดซื้ออาหารว่างและเครื่องดื่ม จำนวน 32 ชุด</t>
  </si>
  <si>
    <t>จัดซื้อครุภัณฑ์สำนักงาน โต๊ะคอมพิวเตอร์ 3 ตัว</t>
  </si>
  <si>
    <t>จัดซื้อครุภัณฑ์สำนักงาน ตู้เก็บเอกสาร2บานเปิด</t>
  </si>
  <si>
    <t>ลว. 16 มิ.ย. 68</t>
  </si>
  <si>
    <t>จัดซื้อครุภัณฑ์สำรวจ ล้อวัดระยะทาง</t>
  </si>
  <si>
    <t>จำนวน 2 ตัว</t>
  </si>
  <si>
    <t>ใบสั่งซื้อเลขที่ 185/2568</t>
  </si>
  <si>
    <t>ลว. 16  มิ.ย. 68</t>
  </si>
  <si>
    <t>จัดซื้อวัสดุในการช่วยชีวิต จำนวน 2 เส้น</t>
  </si>
  <si>
    <t>ใบสั่งซื้อเลขที่ 186/2568</t>
  </si>
  <si>
    <t>จัดซื้อวัสดุงานบ้านงานครัว</t>
  </si>
  <si>
    <t>ร้านอ่ำทองซุปเปอร์สโตร์</t>
  </si>
  <si>
    <t>ใบสั่งซื้อเลขที่ 187/2568</t>
  </si>
  <si>
    <t>ใบสั่งซื้อเลขที่ 188/2568</t>
  </si>
  <si>
    <t>ลว. 17  มิ.ย. 68</t>
  </si>
  <si>
    <t>จัดซื้อวัสดุสำนักงาน จำนวน 5 ศูนย์</t>
  </si>
  <si>
    <t>ใบสั่งซื้อเลขที่ 189/2568</t>
  </si>
  <si>
    <t>จัดซื้อวัสดุใช้ประกอบการบรรยายโครงการอบรม</t>
  </si>
  <si>
    <t>บริษัทเลควิว2013จำกัด</t>
  </si>
  <si>
    <t>ใบสั่งซื้อเลขที่ 190/2568</t>
  </si>
  <si>
    <t>ลว. 23  มิ.ย. 68</t>
  </si>
  <si>
    <t>จัดซื้อครุภัณฑ์งานบ้านงานครัว เครื่องตัดหญ้า</t>
  </si>
  <si>
    <t>ใบสั่งซื้อเลขที่ 191/2568</t>
  </si>
  <si>
    <t>ลว. 24  มิ.ย. 68</t>
  </si>
  <si>
    <t>แบบข้อแข็ง จำนวน 3 เครื่อง กองช่าง</t>
  </si>
  <si>
    <t>แบบข้อแข็ง จำนวน 3 เครื่อง กองการศึกษาฯ</t>
  </si>
  <si>
    <t>ใบสั่งซื้อเลขที่ 192/2568</t>
  </si>
  <si>
    <t>จัดซื้อวัสดุก่อสร้าง ยางมะตอยสำเร็จรูป จำนวน</t>
  </si>
  <si>
    <t>500 ลูก</t>
  </si>
  <si>
    <t>ร้านพีเอฟ เซฟตี้ ทราฟฟิค</t>
  </si>
  <si>
    <t>แอนด์ไฟร์</t>
  </si>
  <si>
    <t>ใบสั่งซื้อเลขที่ 193/2568</t>
  </si>
  <si>
    <t>ใบสั่งซื้อเลขที่ 194/2568</t>
  </si>
  <si>
    <t>จัดซื้ออาหารว่างและเครื่องดื่ม จำนวน 84 ชุด</t>
  </si>
  <si>
    <t>ใบสั่งซื้อเลขที่ 195/2568</t>
  </si>
  <si>
    <t>ใบสั่งจ้างเลขที่ 113/2568</t>
  </si>
  <si>
    <t>ลว. 30 พ.ค. 68</t>
  </si>
  <si>
    <t>ใบสั่งจ้างเลขที่ 114/2568</t>
  </si>
  <si>
    <t>ใบสั่งจ้างเลขที่ 115/2568</t>
  </si>
  <si>
    <t>จ้างบำรุงรักษาและซ่อมแซมรถบรรทุกขยะ</t>
  </si>
  <si>
    <t>83-2532 สพ</t>
  </si>
  <si>
    <t>ร้านด่านช้างออโต้แอร์แอนด์</t>
  </si>
  <si>
    <t>ซาวด์</t>
  </si>
  <si>
    <t>ใบสั่งจ้างเลขที่ 116/2568</t>
  </si>
  <si>
    <t>จ้างบำรุงรักษาและซ่อมแซมเครื่องปรับอากาศ</t>
  </si>
  <si>
    <t>ใบสั่งจ้างเลขที่ 117/2568</t>
  </si>
  <si>
    <t>ลว. 6 มิ.ย. 68</t>
  </si>
  <si>
    <t>จ้างเหมาบริการซ่อมแซมท่อเมนกิจการประปา</t>
  </si>
  <si>
    <t>ใบสั่งจ้างเลขที่ 118/2568</t>
  </si>
  <si>
    <t>จ้างเหมาบริการจัดทำตรายาง</t>
  </si>
  <si>
    <t>ร้านโอการพิมพ์</t>
  </si>
  <si>
    <t>ใบสั่งจ้างเลขที่ 119/2568</t>
  </si>
  <si>
    <t>ลว. 9 มิ.ย. 68</t>
  </si>
  <si>
    <t>ใบสั่งจ้างเลขที่ 120/2568</t>
  </si>
  <si>
    <t>จ้างจัดทำป้ายไวนิลอิงค์เจ็ท วันสุนทรภู่</t>
  </si>
  <si>
    <t>ใบสั่งจ้างเลขที่ 121/2568</t>
  </si>
  <si>
    <t>ลว. 17 มิ.ย. 68</t>
  </si>
  <si>
    <t>จ้างบำรุงรักษาและซ่อมแซมครุภัณฑ์เครื่อง</t>
  </si>
  <si>
    <t>ตัดหญ้า จำนวน 3 รายการ</t>
  </si>
  <si>
    <t>บริษัทสยามนำทอง จำกัด</t>
  </si>
  <si>
    <t>ใบสั่งจ้างเลขที่ 122/2568</t>
  </si>
  <si>
    <t>จ้างจัดทำป้ายไวนิลอิงค์เจ็ท พระบรมฉายาลักษณ์</t>
  </si>
  <si>
    <t>ใบสั่งจ้างเลขที่ 123/2568</t>
  </si>
  <si>
    <t>ลว. 23 มิ.ย. 68</t>
  </si>
  <si>
    <t>จ้างบำรุงรักษาและซ่อมแซม รถตัดหญ้าไหล่ทาง</t>
  </si>
  <si>
    <t>ตฆ 2728 สพ</t>
  </si>
  <si>
    <t>บริษัทพงษ์ละออพัฒนา</t>
  </si>
  <si>
    <t>ใบสั่งจ้างเลขที่ 124/2568</t>
  </si>
  <si>
    <t>ลว. 24 มิ.ย. 68</t>
  </si>
  <si>
    <t>จ้างจัดทำป้ายไวนิลอิงค์เจ็ท โครงการอบรมฯ</t>
  </si>
  <si>
    <t>ใบสั่งจ้างเลขที่ 125/2568</t>
  </si>
  <si>
    <t>ลว. 26 มิ.ย. 68</t>
  </si>
  <si>
    <t>จ้างเหมาอาหารกลางวันพร้อมเครื่องดื่ม</t>
  </si>
  <si>
    <t>นายพีรพงษ์ ยาสุวรรณ</t>
  </si>
  <si>
    <t>โครงการก่อสร้างประปาหอถังเหล็กเก็บน้ำรูป</t>
  </si>
  <si>
    <t>ทรงแชมเปญ พร้อมอุปกรณ์ หมู่ที่ 4 บ้านพุน้ำร้อน</t>
  </si>
  <si>
    <t>วันที่ 4 สิงหาคม พ.ศ.2568</t>
  </si>
  <si>
    <t>สัญญาซื้อขาย 10/2568</t>
  </si>
  <si>
    <t>ลว. 30 มิ.ย.68</t>
  </si>
  <si>
    <t>ใบสั่งซื้อเลขที่ 196/2568</t>
  </si>
  <si>
    <t>ลว. 30  มิ.ย. 68</t>
  </si>
  <si>
    <t>ใบสั่งซื้อเลขที่ 197/2568</t>
  </si>
  <si>
    <t>ใบสั่งซื้อเลขที่ 198/2568</t>
  </si>
  <si>
    <t>ใบสั่งซื้อเลขที่ 199/2568</t>
  </si>
  <si>
    <t>ใบสั่งซื้อเลขที่ 200/2568</t>
  </si>
  <si>
    <t>ใบสั่งซื้อเลขที่ 201/2568</t>
  </si>
  <si>
    <t>ใบสั่งซื้อเลขที่ 202/2568</t>
  </si>
  <si>
    <t>ใบสั่งซื้อเลขที่ 203/2568</t>
  </si>
  <si>
    <t>ใบสั่งซื้อเลขที่ 204/2568</t>
  </si>
  <si>
    <t>เครื่องตัดหญ้า กองสาธารณสุขฯ</t>
  </si>
  <si>
    <t>จัดซื้อวัสดุก่อสร้าง ท่อพีวีซี ใช้ในขยายเขตท่อเมน</t>
  </si>
  <si>
    <t>น้ำประปาหมู่บ้าน</t>
  </si>
  <si>
    <t>ใบสั่งซื้อเลขที่ 205/2568</t>
  </si>
  <si>
    <t>ลว. 1 ก.ค.68</t>
  </si>
  <si>
    <t>ใบสั่งซื้อเลขที่ 206/2568</t>
  </si>
  <si>
    <t>จัด้อวัสดุงานบ้านงานครัว จำนวน 3 รานการ</t>
  </si>
  <si>
    <t>กองสาธารณสุขฯ</t>
  </si>
  <si>
    <t>ใบสั่งซื้อเลขที่ 208/2568</t>
  </si>
  <si>
    <t>ลว. 1 ก.ค. 68</t>
  </si>
  <si>
    <t>ลว. 4 ก.ค. 68</t>
  </si>
  <si>
    <t>จัดซื้อนำมันเชื้อเพลิงและหล่อลื่น (น้ำมันออโตลูป)</t>
  </si>
  <si>
    <t>จำนวน 40 ขวด</t>
  </si>
  <si>
    <t>ใบสั่งซื้อเลขที่ 209/2568</t>
  </si>
  <si>
    <t>ลว. 8 ก.ค. 68</t>
  </si>
  <si>
    <t>จัดซื้อวัสดุสำนักงาน (แบบพิมพ์) จำนวน 4 รายการ</t>
  </si>
  <si>
    <t>โรงพิมพ์อาสารักสาดินแดน</t>
  </si>
  <si>
    <t>ใบสั่งซื้อเลขที่ 210/2568</t>
  </si>
  <si>
    <t>จัดซื้อวัสดุการเกษตร จำนวน 7 รายการ</t>
  </si>
  <si>
    <t>ใบสั่งซื้อเลขที่ 211/2568</t>
  </si>
  <si>
    <t>จัดซื้อวัสดุไฟฟ้าและวิทยุ ปลั๊กไฟฟ้า</t>
  </si>
  <si>
    <t>ใบสั่งซื้อเลขที่ 212/2568</t>
  </si>
  <si>
    <t>จัดซื้อวัสดุการเกษตร เอ็นตัดหญ้า จำนวน 20 ม้วน</t>
  </si>
  <si>
    <t>ใบสั่งซื้อเลขที่ 213/2568</t>
  </si>
  <si>
    <t>ลว. 15 ก.ค. 68</t>
  </si>
  <si>
    <t>จัดซื้อวัสดุก่อสร้าง คอนกรีตผสมเสร็จ</t>
  </si>
  <si>
    <t>เพื่อวางท่อระบายน้ำ จำนวน 3 รายการ</t>
  </si>
  <si>
    <t>ใบสั่งซื้อเลขที่ 214/2568</t>
  </si>
  <si>
    <t>ลว. 16 ก.ค. 68</t>
  </si>
  <si>
    <t>จัดซื้ออาหารและเครื่องดื่ม โครงการฯ</t>
  </si>
  <si>
    <t>จำนวน 11 ชุด</t>
  </si>
  <si>
    <t>ใบสั่งซื้อเลขที่ 215/2568</t>
  </si>
  <si>
    <t>ลว. 17 ก.ค. 68</t>
  </si>
  <si>
    <t>จัดซื้อวัสดุสำนักงาน ดอกไม้พลาสติก คละแบบ</t>
  </si>
  <si>
    <t>จำนวน 1 ชุด</t>
  </si>
  <si>
    <t>ใบสั่งซื้อเลขที่ 217/2568</t>
  </si>
  <si>
    <t>ใบสั่งซื้อเลขที่ 227/2568</t>
  </si>
  <si>
    <t>ลว. 22 ก.ค. 68</t>
  </si>
  <si>
    <t>จำนวน 30 ชุด</t>
  </si>
  <si>
    <t>ใบสั่งซื้อเลขที่ 218/2568</t>
  </si>
  <si>
    <t>จัดซื้อวัสดุสำนักงาน จัดบอร์ดประชาสัมพันธ์</t>
  </si>
  <si>
    <t>ใบสั่งซื้อเลขที่ 219/2568</t>
  </si>
  <si>
    <t>หมายเลขทะเบียน 83-2532 สพ</t>
  </si>
  <si>
    <t>ใบสั่งซื้อเลขที่ 220/2568</t>
  </si>
  <si>
    <t>ใบสั่งซื้อเลขที่ 221/2568</t>
  </si>
  <si>
    <t>ลว. 24 ก.ค. 68</t>
  </si>
  <si>
    <t>จัดซื้อกระเป๋าผ้าบรรจุเอกสารพร้อมเครื่องเขียน</t>
  </si>
  <si>
    <t>ร้านธเนศภัณฑ์</t>
  </si>
  <si>
    <t>ใบสั่งซื้อเลขที่ 222/2568</t>
  </si>
  <si>
    <t>ลว. 30 ก.ค. 68</t>
  </si>
  <si>
    <t>จัดซื้อวัสดุสำนักงาน จำนวน 2 รายการ</t>
  </si>
  <si>
    <t>ใบสั่งซื้อเลขที่ 223/2568</t>
  </si>
  <si>
    <t>จัดซื้อผ้าอ้อมผู้ใหญ่ตามโครงการสนับสนุนผ้า</t>
  </si>
  <si>
    <t>อ้อมผู้ใหญ่</t>
  </si>
  <si>
    <t>บริษัทพีเอสวีเวอชุ</t>
  </si>
  <si>
    <t>ใบสั่งจ้างเลขที่ 126/2568</t>
  </si>
  <si>
    <t>ลว. 30 มิ.ย. 68</t>
  </si>
  <si>
    <t>ใบสั่งจ้างเลขที่ 127/2568</t>
  </si>
  <si>
    <t>ใบสั่งจ้างเลขที่ 128/2568</t>
  </si>
  <si>
    <t>จ้างเหมาบริการรถแบคโฮเล็ก ขุดดินวางท่อเมน</t>
  </si>
  <si>
    <t>ประปา หมู่ที่ 8 บ้านวังน้ำเขียว</t>
  </si>
  <si>
    <t>ใบสั่งจ้างเลขที่ 129/2568</t>
  </si>
  <si>
    <t>ใบสั่งจ้างเลขที่ 130/2568</t>
  </si>
  <si>
    <t>จ้างจัดทำป้ายไวนิลอิงค์เจ็ทตามโครงการรณรงค์</t>
  </si>
  <si>
    <t>งดเหล้าเข้าพรรษา</t>
  </si>
  <si>
    <t>ใบสั่งจ้างเลขที่ 131/2568</t>
  </si>
  <si>
    <t>จ้างจัดทำป้ายไวนิลอิงค์เจ็ทการแสดงจุดผ่อนผัน</t>
  </si>
  <si>
    <t>การจำหน่ายสินค้าบนทางเท้า</t>
  </si>
  <si>
    <t>ใบสั่งจ้างเลขที่ 132/2568</t>
  </si>
  <si>
    <t>จ้างบำรุงรักษาและซ่อมแซม รถบรรทุกขยะ</t>
  </si>
  <si>
    <t>ใบสั่งจ้างเลขที่ 133/2568</t>
  </si>
  <si>
    <t>เลขทะเบียน กฉ 7616 สพ</t>
  </si>
  <si>
    <t>ใบสั่งจ้างเลขที่ 134/2568</t>
  </si>
  <si>
    <t>จ้างจัดทำฝาบ่อพักตะแกรงเหล็ก หมู่ที่ 2</t>
  </si>
  <si>
    <t>ใบสั่งจ้างเลขที่ 135/2568</t>
  </si>
  <si>
    <t>จ้างเหมาบริการจัดทำตรายาง จำนวน 2 รายการ</t>
  </si>
  <si>
    <t>ใบสั่งจ้างเลขที่ 136/2568</t>
  </si>
  <si>
    <t>จ้างจัดทำป้ายไวนิลอิงค์เจ็ทเฉลิมพระเกียรติ</t>
  </si>
  <si>
    <t>พระบาทสมเด็จพระเจ้าอยู่หัว</t>
  </si>
  <si>
    <t>ใบสั่งจ้างเลขที่ 137/2568</t>
  </si>
  <si>
    <t>หมายเลขทะเบียน บห 6603 สพ</t>
  </si>
  <si>
    <t>ใบสั่งจ้างเลขที่ 138/2568</t>
  </si>
  <si>
    <t>ประปา หมู่ที่ 21 บ้านห้วยถ้ำ</t>
  </si>
  <si>
    <t>ใบสั่งจ้างเลขที่ 139/2568</t>
  </si>
  <si>
    <t>จ้างเหมาจัดทำป้ายตามโครงการสร้างเสริมสุขภาพ</t>
  </si>
  <si>
    <t>เชิงรุก</t>
  </si>
  <si>
    <t xml:space="preserve">                                                                                                                                             สรุปผลการดำเนินการจัดซื้อจัดจ้างในรอบเดือนสิงหาคม 2568                                                                                                                           แบบสขร.1</t>
  </si>
  <si>
    <t>วันที่ 1 กันยายน พ.ศ.2568</t>
  </si>
  <si>
    <t>สัญญาซื้อขาย 11/2568</t>
  </si>
  <si>
    <t>ลว. 1 ก.ย.68</t>
  </si>
  <si>
    <t>ใบสั่งซื้อเลขที่ 224/2568</t>
  </si>
  <si>
    <t>ลว. 31 ก.ค. 68</t>
  </si>
  <si>
    <t>ใบสั่งซื้อเลขที่ 225/2568</t>
  </si>
  <si>
    <t>ใบสั่งซื้อเลขที่ 226/2568</t>
  </si>
  <si>
    <t>ใบสั่งซื้อเลขที่ 228/2568</t>
  </si>
  <si>
    <t>ใบสั่งซื้อเลขที่ 229/2568</t>
  </si>
  <si>
    <t>ใบสั่งซื้อเลขที่ 230/2568</t>
  </si>
  <si>
    <t>ใบสั่งซื้อเลขที่ 231/2568</t>
  </si>
  <si>
    <t>ใบสั่งซื้อเลขที่ 232/2568</t>
  </si>
  <si>
    <t>เครื่องตัดหญ้า กองการศึกษา</t>
  </si>
  <si>
    <t>จัดซื้อวัสดุสำนักงาน เพื่อจัดโต๊ะหมู่บูชา</t>
  </si>
  <si>
    <t>ใบสั่งซื้อเลขที่ 233/2568</t>
  </si>
  <si>
    <t>ลว. 6 ส.ค. 68</t>
  </si>
  <si>
    <t>จัดซื้ออาหารว่างและเครื่องดื่ม โครงการฯ</t>
  </si>
  <si>
    <t>จำนวน 32 ชุด</t>
  </si>
  <si>
    <t>จัดวัสดุยานพาหนะและขนส่ง ยางรถยนต์</t>
  </si>
  <si>
    <t>หมาบเลขทะเบียน บห 6003 สพ</t>
  </si>
  <si>
    <t>ใบสั่งซื้อเลขที่ 235/2568</t>
  </si>
  <si>
    <t>จัดซื้อวัสดุงานบ้านงานครัว จำนวน 20 รายการ</t>
  </si>
  <si>
    <t>ใบสั่งซื้อเลขที่ 236/2568</t>
  </si>
  <si>
    <t>ลว. 13 ส.ค. 68</t>
  </si>
  <si>
    <t>ใบสั่งซื้อเลขที่ 237/2568</t>
  </si>
  <si>
    <t>ลว. 25 ส.ค. 68</t>
  </si>
  <si>
    <t>ใบสั่งซื้อเลขที่ 238/2568</t>
  </si>
  <si>
    <t>ลว. 27 ส.ค. 68</t>
  </si>
  <si>
    <t>ใบสั่งจ้างลขที่ 140/2568</t>
  </si>
  <si>
    <t>ใบสั่งจ้างลขที่ 141/2568</t>
  </si>
  <si>
    <t>ใบสั่งจ้างลขที่ 142/2568</t>
  </si>
  <si>
    <t>ลว. 5 ส.ค. 68</t>
  </si>
  <si>
    <t>ใบสั่งจ้างลขที่ 143/2568</t>
  </si>
  <si>
    <t>ใบสั่งจ้างลขที่ 144/2568</t>
  </si>
  <si>
    <t>ใบสั่งจ้างลขที่ 146/2568</t>
  </si>
  <si>
    <t>จ้างบำรุงรักษาและซ่อมแซม รถยน์ส่วนกลาง</t>
  </si>
  <si>
    <t>ใบสั่งจ้างลขที่ 147/2568</t>
  </si>
  <si>
    <t>ลว. 18 ส.ค. 68</t>
  </si>
  <si>
    <t>จ้างเหมาจัดทำตรายาง จำนวน 12 รายการ</t>
  </si>
  <si>
    <t>ใบสั่งจ้างลขที่ 148/2568</t>
  </si>
  <si>
    <t>เครื่องปริ้นเตอร์</t>
  </si>
  <si>
    <t>ใบสั่งจ้างลขที่ 149/2568</t>
  </si>
  <si>
    <t>ลว. 20 ส.ค. 68</t>
  </si>
  <si>
    <t>จ้างเหมาปรับปรุงประตูรั้วศูนย์พัฒนาเด็กเล็ก</t>
  </si>
  <si>
    <t>ใบสั่งจ้างลขที่ 150/2568</t>
  </si>
  <si>
    <t>จ้างบำรุงรักษาและซ่อมแซม รถบรรน้ำเอนก</t>
  </si>
  <si>
    <t>ประสงค์ หมายเลขทะเบียนบล 2846 สพ</t>
  </si>
  <si>
    <t>ใบสั่งจ้างลขที่ 151/2568</t>
  </si>
  <si>
    <t>ลว. 22 ส.ค. 68</t>
  </si>
  <si>
    <t xml:space="preserve">ต่อจากถนนคอนกรีตเดิม ถึงบริเวณบ้านนางสำราญ </t>
  </si>
  <si>
    <t>จันทร์ทร หมู่ที่ 18 บ้านใหม่หนองมะสังข์</t>
  </si>
  <si>
    <t xml:space="preserve"> สายบ้านนางประคอง หมู่ที่ 15 บ้านหินลาด</t>
  </si>
  <si>
    <t xml:space="preserve">จากบ้านนายสด ภูผา ถึงลำห้วยกระเสียว ตอนที่ 3 </t>
  </si>
  <si>
    <t>หมู่ที่ 10 บ้านดงปอ</t>
  </si>
  <si>
    <t>จัดซื้อครุภัณฑ์ เต็นท์ โต๊ะ และเก้าอี้ ประจำ</t>
  </si>
  <si>
    <t>หมู่บ้าน โป่งค่าง</t>
  </si>
  <si>
    <t>ร้านอาภรณ์เฟอร์นิเจอร์</t>
  </si>
  <si>
    <t>สัญญาซื้อขาย9/2568</t>
  </si>
  <si>
    <t xml:space="preserve">ฟัลท์ติกคอนกรีต สายข้างบ้านนายสวงษ์ มาลัย </t>
  </si>
  <si>
    <t>บ้านโป่งข่อยสมอทอ</t>
  </si>
  <si>
    <t xml:space="preserve">ถึง บ้านโป่งข่อยสมอทอง หมู่ที่ 20 </t>
  </si>
  <si>
    <t>บริษัทสินเกษตรก่อสร้างจำกัด</t>
  </si>
  <si>
    <t>สัญญาจ้างเลขที่ E1/2568</t>
  </si>
  <si>
    <t>ลว. 2 ก.ค. 68</t>
  </si>
  <si>
    <t>โครงการก่อสร้างถนนลาดยางโครงการก่อสร้าง</t>
  </si>
  <si>
    <t>ถนนลาดยางแอสฟัลท์ติกคอนกรีต สายอ่างเก็บ</t>
  </si>
  <si>
    <t>น้ำชัดสีเสียดใหญ่ ตอนที่ 1 หมู่ที่ 13 บ้านโป่งค่าง</t>
  </si>
  <si>
    <t>หจก.สินเกษตรก่อสร้าง</t>
  </si>
  <si>
    <t>โครงการก่อสร้างถนนลาดยางแอสฟัลท์ติกคอน</t>
  </si>
  <si>
    <t xml:space="preserve">กรีต สายโป่งคอม ถึง เขตติดต่อ จ.กาญจนบุรี </t>
  </si>
  <si>
    <t>ตอนที่ 6 หมู่ที่ 7 บ้านโป่งคอม</t>
  </si>
  <si>
    <t xml:space="preserve">                                                                                                                                             สรุปผลการดำเนินการจัดซื้อจัดจ้างในรอบเดือน กันยายน 2568                                                                                                                           แบบสขร.1</t>
  </si>
  <si>
    <t>สัญญาซื้อขาย 12/2568</t>
  </si>
  <si>
    <t>จัดซื้อวัสดุยางมะตอยสำเร็จรูป</t>
  </si>
  <si>
    <t>ใบสั่งซื้อเลขที่ 239/2568</t>
  </si>
  <si>
    <t>ใบสั่งซื้อเลขที่ 240/2568</t>
  </si>
  <si>
    <t>ใบสั่งซื้อเลขที่ 241/2568</t>
  </si>
  <si>
    <t>ใบสั่งซื้อเลขที่ 242/2568</t>
  </si>
  <si>
    <t>ใบสั่งซื้อเลขที่ 243/2568</t>
  </si>
  <si>
    <t>ใบสั่งซื้อเลขที่ 244/2568</t>
  </si>
  <si>
    <t>ใบสั่งซื้อเลขที่ 245/2568</t>
  </si>
  <si>
    <t>ใบสั่งซื้อเลขที่ 246/2568</t>
  </si>
  <si>
    <t>ใบสั่งซื้อเลขที่ 247/2568</t>
  </si>
  <si>
    <t>ใบสั่งซื้อเลขที่ 248/2568</t>
  </si>
  <si>
    <t>ลว. 1 ก.ย. 68</t>
  </si>
  <si>
    <t>ใบสั่งซื้อเลขที่ 249/2568</t>
  </si>
  <si>
    <t>ลว. 3 ก.ย. 68</t>
  </si>
  <si>
    <t xml:space="preserve">จัดซื้ออาหารว่างและเครื่องดื่ม จำนวน 10 ชุด </t>
  </si>
  <si>
    <t xml:space="preserve">จัดซื้ออาหารว่างและเครื่องดื่ม จำนวน 40 ชุด </t>
  </si>
  <si>
    <t>ลว. 5 ก.ย. 68</t>
  </si>
  <si>
    <t>ใบสั่งซื้อเลขที่ 250/2568</t>
  </si>
  <si>
    <t>ใบสั่งซื้อเลขที่ 251/2568</t>
  </si>
  <si>
    <t>ลว. 8 ก.ย. 68</t>
  </si>
  <si>
    <t>ใบสั่งซื้อเลขที่ 252/2568</t>
  </si>
  <si>
    <t>ใบสั่งซื้อเลขที่ 253/2568</t>
  </si>
  <si>
    <t>ลว. 9 ก.ย. 68</t>
  </si>
  <si>
    <t>จัดซื้อวัสดุสำนักงาน กองคลัง จำนวน 8 รายการ</t>
  </si>
  <si>
    <t>ใบสั่งซื้อเลขที่ 254/2568</t>
  </si>
  <si>
    <t>ใบสั่งซื้อเลขที่ 255/2568</t>
  </si>
  <si>
    <t>ลว. 11 ก.ย. 68</t>
  </si>
  <si>
    <t>จัดซื้อวัสดุสำนักงาน กองช่าง จำนวน 9 รายการ</t>
  </si>
  <si>
    <t>ใบสั่งซื้อเลขที่ 256/2568</t>
  </si>
  <si>
    <t>จัดซื้อวัสดุไฟฟ้าและวิทยุ</t>
  </si>
  <si>
    <t>ใบสั่งซื้อเลขที่ 257/2568</t>
  </si>
  <si>
    <r>
      <t xml:space="preserve">จัดซื้อวัสดุสำนักงาน สำนักปลัด จำนวน 23 </t>
    </r>
    <r>
      <rPr>
        <sz val="14"/>
        <color theme="1"/>
        <rFont val="Angsana New"/>
        <family val="1"/>
      </rPr>
      <t>รายการ</t>
    </r>
  </si>
  <si>
    <t>ใบสั่งซื้อเลขที่ 258/2568</t>
  </si>
  <si>
    <t>ลว. 18 ก.ย. 68</t>
  </si>
  <si>
    <t>จัดซื้อวัสดุสำนักงาน กองสาธารณสุข</t>
  </si>
  <si>
    <t>ใบสั่งซื้อเลขที่ 259/2568</t>
  </si>
  <si>
    <t>จัดซื้อวัสดุการเกษตร</t>
  </si>
  <si>
    <t>ใบสั่งซื้อเลขที่ 261/2568</t>
  </si>
  <si>
    <t>ลว. 19 ก.ย. 68</t>
  </si>
  <si>
    <t>จัดซื้อวัสดุคอมพิวเตอร์ จำนวน 5 รายการ</t>
  </si>
  <si>
    <t>ใบสั่งซื้อเลขที่ 262/2568</t>
  </si>
  <si>
    <t>จัดซื้อวัสดุคอมพิวเตอร์ กองการศึกษาฯ</t>
  </si>
  <si>
    <t>จำนวน 4 รายการ</t>
  </si>
  <si>
    <t>ใบสั่งจ้างเลขที่ 263/2568</t>
  </si>
  <si>
    <t>ใบสั่งจ้างเลขที่ 152/2568</t>
  </si>
  <si>
    <t>ลว. 29 ส.ค. 68</t>
  </si>
  <si>
    <t>ใบสั่งจ้างเลขที่ 153/2568</t>
  </si>
  <si>
    <t>ใบสั่งจ้างเลขที่ 154/2568</t>
  </si>
  <si>
    <t>จ้างบำรุงรักษาและซ่อมครุภัณฑ์คอมพิวเตอร์</t>
  </si>
  <si>
    <t>ใบสั่งจ้างเลขที่ 158/2568</t>
  </si>
  <si>
    <t xml:space="preserve">ประปา หมู่ที่ 8 และหมู่ที่ 21 </t>
  </si>
  <si>
    <t>ใบสั่งจ้างเลขที่ 159/2568</t>
  </si>
  <si>
    <t>จ้างเหมาบริการซ่อมแซมกิจการประปา</t>
  </si>
  <si>
    <t xml:space="preserve">หมู่ที่ 8 </t>
  </si>
  <si>
    <t>ใบสั่งจ้างเลขที่ 160/2568</t>
  </si>
  <si>
    <t>จ้างบำรุงรักษาและซ่อมแซม ตรวจเช็คระยะ</t>
  </si>
  <si>
    <t>เปลี่ยนถ่ายน้ำมัน</t>
  </si>
  <si>
    <t>ใบสั่งจ้างเลขที่ 162/2568</t>
  </si>
  <si>
    <t>ใบสั่งจ้างเลขที่ 164/2568</t>
  </si>
  <si>
    <t>ลว. 22 ก.ย. 68</t>
  </si>
  <si>
    <t>จ้างจัดทำป้ายไวนิลอิงค์เจ็ทการประชุมเชิงรุก</t>
  </si>
  <si>
    <t>ใบสั่งจ้างเลขที่ 165/2568</t>
  </si>
  <si>
    <t>ใบสั่งจ้างเลขที่ 166/2568</t>
  </si>
  <si>
    <t>จ้างจัดทำป้ายไวนิลอิงค์เจ็ทโครงการอาสาสมัคร</t>
  </si>
  <si>
    <t>ท้องถิ่นรักษ์โลก</t>
  </si>
  <si>
    <t>สายโป่งวิว ตอนที่ 1 หมู่ที่ 3 บ้านทุ่งนาตาปิ่น </t>
  </si>
  <si>
    <t xml:space="preserve">ฟัลท์ติกคอนกรีต โดยขยายไหล่ทางข้างละ 1 เมตร </t>
  </si>
  <si>
    <t xml:space="preserve">สายบ้านทุ่งนาตาปิ่น ถึง บ้านทุ่งดินดำ ตอนที่ 1 </t>
  </si>
  <si>
    <t>หมู่ที่ 3 บ้านทุ่งนาตาปิ่น</t>
  </si>
  <si>
    <t>กรีต สายหน้าโรงเรียนดอนประดู่ ตอนที่ 9</t>
  </si>
  <si>
    <t xml:space="preserve"> หมู่ที่ 18 บ้านใหม่หนองมะสังข์</t>
  </si>
  <si>
    <t xml:space="preserve">บริเวณไร่นายวิชัย สำเนียงหวาน ถึงไร่นายสมศักดิ์ </t>
  </si>
  <si>
    <t>วงคำหอม หมู่ที่ 4 บ้านพุน้ำร้อน</t>
  </si>
  <si>
    <t xml:space="preserve">สายบ้านป้าเปีย-บ้านนายกอย แสนสี หมู่ที่ 3 </t>
  </si>
  <si>
    <t>บ้านทุ่งนาตาปิ่น </t>
  </si>
  <si>
    <t>หจก.ทีทีเอ็นคอนสตรัคชั่น</t>
  </si>
  <si>
    <t>หกจ.ทีทีเอ็นคอนสตรัคชั่น</t>
  </si>
  <si>
    <t xml:space="preserve">จากถนนลาดยาง 3043 ถึง บ้านนางสุมณฑา </t>
  </si>
  <si>
    <t>นุชยะบุตร ตอนที่ 3 หมู่ที่ 17 บ้านทุ่งดินดำ</t>
  </si>
  <si>
    <t>สัญญาจ้างเลขที่ 39/2568</t>
  </si>
  <si>
    <t xml:space="preserve">บริเวณแยกถนนคอนกรีต ถึงสระโรงงานด่านช้าง </t>
  </si>
  <si>
    <t>หมู่ที่ 5 บ้านดอนประดู่</t>
  </si>
  <si>
    <t>สัญญาจ้างเลขที่ 40/2568</t>
  </si>
  <si>
    <t xml:space="preserve">จากถนนลาดยาง ถึง บ้านนายโร่ ภักดีโต หมู่ที่ 13 </t>
  </si>
  <si>
    <t>บ้านโป่งค่าง</t>
  </si>
  <si>
    <t>ลว. 24 ก.ย. 68</t>
  </si>
  <si>
    <t xml:space="preserve">สายประปาบ้านทรัพย์ศิลา ตอนที่ 2 หมู่ที่ 19 </t>
  </si>
  <si>
    <t>บ้านทรัพย์ศิลา</t>
  </si>
  <si>
    <t>บริเวณบ้านนายไพฑูรย์ ศรีศักดา ถึง บริเวณบ้าน</t>
  </si>
  <si>
    <t>นางบังเอิญ ยิ้มใหญ่หลวง หมู่ที่ 8 บ้านวังน้ำเขียว</t>
  </si>
  <si>
    <t>สัญญาจ้างเลขที่ 43/2568</t>
  </si>
  <si>
    <t xml:space="preserve">จากถนนลาดยางบริเวณประปา ถึงถนนคอนกรีต </t>
  </si>
  <si>
    <t>เดิม หมู่ที่ 21 บ้านห้วยถ้ำ</t>
  </si>
  <si>
    <t>สัญญาจ้างเลขที่ 44/2568</t>
  </si>
  <si>
    <t xml:space="preserve">โครงการก่อสร้างหอกระจายข่าว หมู่ที่ 12 </t>
  </si>
  <si>
    <t>บ้านหนองอีนาค</t>
  </si>
  <si>
    <t>สัญญาจ้างเลขที่ 45/2568</t>
  </si>
  <si>
    <t>ลว. 25 ก.ย. 68</t>
  </si>
  <si>
    <t>สัญญาจ้างเลขที่ 46/2568</t>
  </si>
  <si>
    <t>โครงการก่อสร้างหอกระจายข่าว หมู่ที่ 9</t>
  </si>
  <si>
    <t>บ้านปรักประดู่</t>
  </si>
  <si>
    <t>วันที่ 1 ตุลาคม พ.ศ.2568</t>
  </si>
  <si>
    <t xml:space="preserve">                                                                                                                                                    สรุปผลการดำเนินการจัดซื้อจัดจ้างในรอบเดือน กรกฎาคม 2568                                                                                                                           แบบสขร.1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</si>
</sst>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(* #,##0.00_);_(* \(#,##0.00\);_(* &quot;-&quot;??_);_(@_)"/>
  </numFmts>
  <fonts count="23" x14ac:knownFonts="1"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sz val="11"/>
      <color rgb="FF000000"/>
      <name val="Tahoma"/>
      <family val="2"/>
    </font>
    <font>
      <sz val="11"/>
      <color theme="1"/>
      <name val="Angsana New"/>
      <family val="1"/>
    </font>
    <font>
      <sz val="14"/>
      <color theme="1"/>
      <name val="Angsana New"/>
      <family val="1"/>
    </font>
    <font>
      <b/>
      <sz val="14"/>
      <color theme="1"/>
      <name val="Angsana New"/>
      <family val="1"/>
    </font>
    <font>
      <sz val="12"/>
      <color rgb="FF000000"/>
      <name val="Angsana New"/>
      <family val="1"/>
    </font>
    <font>
      <sz val="12"/>
      <color theme="1"/>
      <name val="Angsana New"/>
      <family val="1"/>
    </font>
    <font>
      <sz val="13"/>
      <color theme="1"/>
      <name val="Angsana New"/>
      <family val="1"/>
    </font>
    <font>
      <sz val="14"/>
      <color theme="1"/>
      <name val="Tahoma"/>
      <family val="2"/>
      <scheme val="minor"/>
    </font>
    <font>
      <sz val="12"/>
      <color theme="1"/>
      <name val="Tahoma"/>
      <family val="2"/>
      <scheme val="minor"/>
    </font>
    <font>
      <b/>
      <sz val="14"/>
      <color rgb="FF000000"/>
      <name val="TH Sarabun New"/>
      <family val="2"/>
    </font>
    <font>
      <sz val="14"/>
      <color rgb="FF000000"/>
      <name val="TH Sarabun New"/>
      <family val="2"/>
    </font>
    <font>
      <sz val="14"/>
      <name val="TH Sarabun New"/>
      <family val="2"/>
    </font>
    <font>
      <sz val="14"/>
      <name val="TH Sarabun New"/>
    </font>
    <font>
      <sz val="14"/>
      <color rgb="FF000000"/>
      <name val="TH Sarabun New"/>
    </font>
    <font>
      <b/>
      <sz val="12"/>
      <color rgb="FF000000"/>
      <name val="TH Sarabun New"/>
    </font>
    <font>
      <sz val="16"/>
      <color theme="1"/>
      <name val="Angsana New"/>
      <family val="1"/>
    </font>
    <font>
      <b/>
      <sz val="16"/>
      <color theme="1"/>
      <name val="Angsana New"/>
      <family val="1"/>
    </font>
    <font>
      <sz val="16"/>
      <color rgb="FF000000"/>
      <name val="Angsana New"/>
      <family val="1"/>
    </font>
    <font>
      <sz val="16"/>
      <color rgb="FFFF0000"/>
      <name val="Angsana New"/>
      <family val="1"/>
    </font>
    <font>
      <sz val="15"/>
      <color theme="1"/>
      <name val="Angsana New"/>
      <family val="1"/>
    </font>
    <font>
      <sz val="14"/>
      <color rgb="FF000000"/>
      <name val="Angsana New"/>
      <family val="1"/>
    </font>
  </fonts>
  <fills count="5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4">
    <xf numFmtId="0" fontId="0" fillId="0" borderId="0"/>
    <xf numFmtId="187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</cellStyleXfs>
  <cellXfs count="194">
    <xf numFmtId="0" fontId="0" fillId="0" borderId="0" xfId="0"/>
    <xf numFmtId="0" fontId="4" fillId="0" borderId="7" xfId="0" applyFont="1" applyBorder="1" applyAlignment="1">
      <alignment horizontal="center"/>
    </xf>
    <xf numFmtId="0" fontId="3" fillId="0" borderId="0" xfId="0" applyFont="1"/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6" fillId="0" borderId="0" xfId="0" applyFont="1"/>
    <xf numFmtId="0" fontId="4" fillId="0" borderId="7" xfId="0" applyFont="1" applyBorder="1"/>
    <xf numFmtId="187" fontId="4" fillId="0" borderId="7" xfId="1" applyFont="1" applyBorder="1"/>
    <xf numFmtId="0" fontId="4" fillId="0" borderId="8" xfId="0" applyFont="1" applyBorder="1"/>
    <xf numFmtId="0" fontId="4" fillId="0" borderId="15" xfId="0" applyFont="1" applyBorder="1"/>
    <xf numFmtId="0" fontId="4" fillId="0" borderId="15" xfId="0" applyFont="1" applyBorder="1" applyAlignment="1">
      <alignment vertical="center"/>
    </xf>
    <xf numFmtId="0" fontId="4" fillId="0" borderId="0" xfId="0" applyFont="1"/>
    <xf numFmtId="0" fontId="7" fillId="0" borderId="7" xfId="0" applyFont="1" applyBorder="1"/>
    <xf numFmtId="0" fontId="7" fillId="0" borderId="15" xfId="0" applyFont="1" applyBorder="1"/>
    <xf numFmtId="187" fontId="4" fillId="0" borderId="8" xfId="1" applyFont="1" applyBorder="1"/>
    <xf numFmtId="187" fontId="3" fillId="0" borderId="0" xfId="1" applyFont="1"/>
    <xf numFmtId="187" fontId="0" fillId="0" borderId="0" xfId="1" applyFont="1"/>
    <xf numFmtId="187" fontId="5" fillId="0" borderId="1" xfId="1" applyFont="1" applyBorder="1" applyAlignment="1">
      <alignment horizontal="center"/>
    </xf>
    <xf numFmtId="0" fontId="9" fillId="0" borderId="0" xfId="0" applyFont="1"/>
    <xf numFmtId="0" fontId="8" fillId="0" borderId="0" xfId="0" applyFont="1"/>
    <xf numFmtId="0" fontId="4" fillId="0" borderId="5" xfId="0" applyFont="1" applyBorder="1"/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10" fillId="0" borderId="0" xfId="0" applyFont="1"/>
    <xf numFmtId="0" fontId="11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12" fillId="0" borderId="0" xfId="0" applyFont="1"/>
    <xf numFmtId="0" fontId="11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/>
    </xf>
    <xf numFmtId="17" fontId="13" fillId="0" borderId="1" xfId="0" applyNumberFormat="1" applyFont="1" applyBorder="1" applyAlignment="1">
      <alignment horizontal="center"/>
    </xf>
    <xf numFmtId="0" fontId="13" fillId="0" borderId="1" xfId="0" applyFont="1" applyBorder="1" applyAlignment="1">
      <alignment horizontal="center" vertical="center"/>
    </xf>
    <xf numFmtId="43" fontId="13" fillId="0" borderId="1" xfId="3" applyFont="1" applyBorder="1"/>
    <xf numFmtId="0" fontId="13" fillId="0" borderId="1" xfId="0" applyFont="1" applyBorder="1" applyAlignment="1">
      <alignment horizontal="center"/>
    </xf>
    <xf numFmtId="43" fontId="13" fillId="0" borderId="1" xfId="3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43" fontId="12" fillId="0" borderId="1" xfId="3" applyFont="1" applyBorder="1"/>
    <xf numFmtId="43" fontId="11" fillId="0" borderId="1" xfId="0" applyNumberFormat="1" applyFont="1" applyBorder="1"/>
    <xf numFmtId="43" fontId="12" fillId="0" borderId="0" xfId="0" applyNumberFormat="1" applyFont="1" applyAlignment="1">
      <alignment horizontal="center" vertical="top"/>
    </xf>
    <xf numFmtId="43" fontId="12" fillId="0" borderId="0" xfId="0" applyNumberFormat="1" applyFont="1"/>
    <xf numFmtId="43" fontId="12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0" fontId="11" fillId="0" borderId="0" xfId="0" applyFont="1"/>
    <xf numFmtId="43" fontId="11" fillId="0" borderId="0" xfId="0" applyNumberFormat="1" applyFont="1" applyAlignment="1">
      <alignment horizontal="center" vertical="top"/>
    </xf>
    <xf numFmtId="43" fontId="11" fillId="0" borderId="0" xfId="0" applyNumberFormat="1" applyFont="1"/>
    <xf numFmtId="0" fontId="11" fillId="2" borderId="0" xfId="0" applyFont="1" applyFill="1"/>
    <xf numFmtId="43" fontId="11" fillId="2" borderId="0" xfId="0" applyNumberFormat="1" applyFont="1" applyFill="1"/>
    <xf numFmtId="0" fontId="11" fillId="2" borderId="0" xfId="0" applyFont="1" applyFill="1" applyAlignment="1">
      <alignment horizontal="center"/>
    </xf>
    <xf numFmtId="43" fontId="11" fillId="2" borderId="0" xfId="0" applyNumberFormat="1" applyFont="1" applyFill="1" applyAlignment="1">
      <alignment horizontal="center"/>
    </xf>
    <xf numFmtId="43" fontId="11" fillId="2" borderId="0" xfId="0" applyNumberFormat="1" applyFont="1" applyFill="1" applyAlignment="1">
      <alignment horizontal="right"/>
    </xf>
    <xf numFmtId="0" fontId="11" fillId="3" borderId="0" xfId="0" applyFont="1" applyFill="1"/>
    <xf numFmtId="0" fontId="11" fillId="3" borderId="0" xfId="0" applyFont="1" applyFill="1" applyAlignment="1">
      <alignment horizontal="center"/>
    </xf>
    <xf numFmtId="43" fontId="11" fillId="3" borderId="0" xfId="0" applyNumberFormat="1" applyFont="1" applyFill="1"/>
    <xf numFmtId="0" fontId="14" fillId="0" borderId="1" xfId="0" applyFont="1" applyBorder="1" applyAlignment="1">
      <alignment horizontal="center" vertical="top"/>
    </xf>
    <xf numFmtId="0" fontId="15" fillId="0" borderId="1" xfId="0" applyFont="1" applyBorder="1" applyAlignment="1">
      <alignment horizontal="center" vertical="top"/>
    </xf>
    <xf numFmtId="0" fontId="16" fillId="0" borderId="1" xfId="0" applyFont="1" applyBorder="1" applyAlignment="1">
      <alignment horizontal="center" vertical="center"/>
    </xf>
    <xf numFmtId="0" fontId="17" fillId="0" borderId="0" xfId="0" applyFont="1"/>
    <xf numFmtId="187" fontId="17" fillId="0" borderId="15" xfId="1" applyFont="1" applyBorder="1"/>
    <xf numFmtId="0" fontId="17" fillId="0" borderId="15" xfId="0" applyFont="1" applyBorder="1" applyAlignment="1">
      <alignment horizontal="center"/>
    </xf>
    <xf numFmtId="0" fontId="17" fillId="0" borderId="15" xfId="0" applyFont="1" applyBorder="1"/>
    <xf numFmtId="0" fontId="17" fillId="0" borderId="7" xfId="0" applyFont="1" applyBorder="1" applyAlignment="1">
      <alignment horizontal="left"/>
    </xf>
    <xf numFmtId="187" fontId="17" fillId="0" borderId="8" xfId="1" applyFont="1" applyBorder="1"/>
    <xf numFmtId="0" fontId="17" fillId="0" borderId="8" xfId="0" applyFont="1" applyBorder="1"/>
    <xf numFmtId="0" fontId="17" fillId="0" borderId="8" xfId="0" applyFont="1" applyBorder="1" applyAlignment="1">
      <alignment horizontal="left"/>
    </xf>
    <xf numFmtId="0" fontId="17" fillId="0" borderId="7" xfId="0" applyFont="1" applyBorder="1"/>
    <xf numFmtId="187" fontId="18" fillId="0" borderId="7" xfId="1" applyFont="1" applyBorder="1" applyAlignment="1">
      <alignment horizontal="center" vertical="center"/>
    </xf>
    <xf numFmtId="0" fontId="18" fillId="0" borderId="7" xfId="0" applyFont="1" applyBorder="1" applyAlignment="1">
      <alignment horizontal="center"/>
    </xf>
    <xf numFmtId="0" fontId="18" fillId="0" borderId="7" xfId="0" applyFont="1" applyBorder="1" applyAlignment="1">
      <alignment horizontal="left"/>
    </xf>
    <xf numFmtId="187" fontId="18" fillId="0" borderId="8" xfId="1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187" fontId="18" fillId="0" borderId="1" xfId="1" applyFont="1" applyBorder="1" applyAlignment="1">
      <alignment horizontal="center"/>
    </xf>
    <xf numFmtId="0" fontId="18" fillId="0" borderId="8" xfId="0" applyFont="1" applyBorder="1" applyAlignment="1">
      <alignment horizontal="center"/>
    </xf>
    <xf numFmtId="0" fontId="18" fillId="0" borderId="8" xfId="0" applyFont="1" applyBorder="1" applyAlignment="1">
      <alignment horizontal="left"/>
    </xf>
    <xf numFmtId="0" fontId="17" fillId="0" borderId="7" xfId="0" applyFont="1" applyBorder="1" applyAlignment="1">
      <alignment horizontal="center"/>
    </xf>
    <xf numFmtId="187" fontId="17" fillId="0" borderId="7" xfId="1" applyFont="1" applyBorder="1"/>
    <xf numFmtId="0" fontId="19" fillId="0" borderId="0" xfId="0" applyFont="1"/>
    <xf numFmtId="0" fontId="17" fillId="0" borderId="15" xfId="0" applyFont="1" applyBorder="1" applyAlignment="1">
      <alignment horizontal="left"/>
    </xf>
    <xf numFmtId="0" fontId="17" fillId="0" borderId="2" xfId="0" applyFont="1" applyBorder="1" applyAlignment="1">
      <alignment horizontal="center"/>
    </xf>
    <xf numFmtId="187" fontId="17" fillId="0" borderId="18" xfId="1" applyFont="1" applyBorder="1"/>
    <xf numFmtId="0" fontId="17" fillId="0" borderId="17" xfId="0" applyFont="1" applyBorder="1" applyAlignment="1">
      <alignment horizontal="center"/>
    </xf>
    <xf numFmtId="0" fontId="17" fillId="0" borderId="20" xfId="0" applyFont="1" applyBorder="1"/>
    <xf numFmtId="0" fontId="17" fillId="0" borderId="2" xfId="0" applyFont="1" applyBorder="1" applyAlignment="1">
      <alignment horizontal="center" vertical="center"/>
    </xf>
    <xf numFmtId="0" fontId="17" fillId="0" borderId="11" xfId="0" applyFont="1" applyBorder="1" applyAlignment="1">
      <alignment wrapText="1"/>
    </xf>
    <xf numFmtId="187" fontId="17" fillId="0" borderId="3" xfId="1" applyFont="1" applyBorder="1"/>
    <xf numFmtId="0" fontId="17" fillId="0" borderId="7" xfId="0" applyFont="1" applyBorder="1" applyAlignment="1">
      <alignment horizontal="center" vertical="center"/>
    </xf>
    <xf numFmtId="0" fontId="17" fillId="0" borderId="7" xfId="0" applyFont="1" applyBorder="1" applyAlignment="1">
      <alignment vertical="center"/>
    </xf>
    <xf numFmtId="0" fontId="17" fillId="0" borderId="4" xfId="0" applyFont="1" applyBorder="1" applyAlignment="1">
      <alignment horizontal="center" vertical="center"/>
    </xf>
    <xf numFmtId="0" fontId="17" fillId="0" borderId="12" xfId="0" applyFont="1" applyBorder="1" applyAlignment="1">
      <alignment wrapText="1"/>
    </xf>
    <xf numFmtId="187" fontId="17" fillId="0" borderId="6" xfId="1" applyFont="1" applyBorder="1"/>
    <xf numFmtId="0" fontId="17" fillId="0" borderId="15" xfId="0" applyFont="1" applyBorder="1" applyAlignment="1">
      <alignment horizontal="center" vertical="center"/>
    </xf>
    <xf numFmtId="0" fontId="17" fillId="0" borderId="8" xfId="0" applyFont="1" applyBorder="1" applyAlignment="1">
      <alignment vertical="center"/>
    </xf>
    <xf numFmtId="0" fontId="17" fillId="0" borderId="16" xfId="0" applyFont="1" applyBorder="1" applyAlignment="1">
      <alignment wrapText="1"/>
    </xf>
    <xf numFmtId="0" fontId="17" fillId="0" borderId="11" xfId="0" applyFont="1" applyBorder="1" applyAlignment="1">
      <alignment vertical="center" wrapText="1"/>
    </xf>
    <xf numFmtId="0" fontId="17" fillId="0" borderId="15" xfId="0" applyFont="1" applyBorder="1" applyAlignment="1">
      <alignment vertical="center"/>
    </xf>
    <xf numFmtId="0" fontId="17" fillId="0" borderId="13" xfId="0" applyFont="1" applyBorder="1" applyAlignment="1">
      <alignment wrapText="1"/>
    </xf>
    <xf numFmtId="0" fontId="17" fillId="0" borderId="8" xfId="0" applyFont="1" applyBorder="1" applyAlignment="1">
      <alignment horizontal="center" vertical="center"/>
    </xf>
    <xf numFmtId="0" fontId="17" fillId="0" borderId="17" xfId="0" applyFont="1" applyBorder="1" applyAlignment="1">
      <alignment horizontal="center" vertical="center"/>
    </xf>
    <xf numFmtId="0" fontId="17" fillId="0" borderId="8" xfId="0" applyFont="1" applyBorder="1" applyAlignment="1">
      <alignment wrapText="1"/>
    </xf>
    <xf numFmtId="0" fontId="17" fillId="0" borderId="8" xfId="0" applyFont="1" applyBorder="1" applyAlignment="1">
      <alignment horizontal="center"/>
    </xf>
    <xf numFmtId="0" fontId="17" fillId="0" borderId="9" xfId="0" applyFont="1" applyBorder="1" applyAlignment="1">
      <alignment horizontal="center"/>
    </xf>
    <xf numFmtId="0" fontId="17" fillId="0" borderId="10" xfId="0" applyFont="1" applyBorder="1" applyAlignment="1">
      <alignment horizontal="center"/>
    </xf>
    <xf numFmtId="187" fontId="17" fillId="0" borderId="1" xfId="1" applyFont="1" applyBorder="1"/>
    <xf numFmtId="0" fontId="17" fillId="0" borderId="5" xfId="0" applyFont="1" applyBorder="1"/>
    <xf numFmtId="187" fontId="17" fillId="0" borderId="0" xfId="1" applyFont="1"/>
    <xf numFmtId="0" fontId="20" fillId="0" borderId="8" xfId="0" applyFont="1" applyBorder="1" applyAlignment="1">
      <alignment horizontal="center"/>
    </xf>
    <xf numFmtId="0" fontId="17" fillId="0" borderId="19" xfId="0" applyFont="1" applyBorder="1"/>
    <xf numFmtId="0" fontId="17" fillId="0" borderId="2" xfId="0" applyFont="1" applyBorder="1"/>
    <xf numFmtId="0" fontId="5" fillId="0" borderId="8" xfId="0" applyFont="1" applyBorder="1" applyAlignment="1">
      <alignment horizontal="left"/>
    </xf>
    <xf numFmtId="0" fontId="17" fillId="0" borderId="7" xfId="0" applyFont="1" applyBorder="1" applyAlignment="1">
      <alignment horizontal="left" vertical="center"/>
    </xf>
    <xf numFmtId="0" fontId="17" fillId="0" borderId="8" xfId="0" applyFont="1" applyBorder="1" applyAlignment="1">
      <alignment horizontal="left" vertical="center"/>
    </xf>
    <xf numFmtId="0" fontId="17" fillId="0" borderId="7" xfId="0" applyFont="1" applyBorder="1" applyAlignment="1">
      <alignment wrapText="1"/>
    </xf>
    <xf numFmtId="187" fontId="17" fillId="0" borderId="7" xfId="1" applyFont="1" applyBorder="1" applyAlignment="1">
      <alignment horizontal="center" vertical="center"/>
    </xf>
    <xf numFmtId="0" fontId="0" fillId="0" borderId="8" xfId="0" applyBorder="1"/>
    <xf numFmtId="0" fontId="17" fillId="0" borderId="9" xfId="0" applyFont="1" applyBorder="1"/>
    <xf numFmtId="0" fontId="17" fillId="0" borderId="10" xfId="0" applyFont="1" applyBorder="1"/>
    <xf numFmtId="0" fontId="17" fillId="0" borderId="4" xfId="0" applyFont="1" applyBorder="1"/>
    <xf numFmtId="0" fontId="17" fillId="0" borderId="15" xfId="0" applyFont="1" applyBorder="1" applyAlignment="1">
      <alignment horizontal="left" vertical="center"/>
    </xf>
    <xf numFmtId="0" fontId="21" fillId="0" borderId="15" xfId="0" applyFont="1" applyBorder="1"/>
    <xf numFmtId="0" fontId="0" fillId="0" borderId="15" xfId="0" applyBorder="1"/>
    <xf numFmtId="0" fontId="3" fillId="0" borderId="8" xfId="0" applyFont="1" applyBorder="1" applyAlignment="1">
      <alignment horizontal="center"/>
    </xf>
    <xf numFmtId="187" fontId="18" fillId="0" borderId="7" xfId="1" applyFont="1" applyBorder="1" applyAlignment="1">
      <alignment horizontal="center" vertical="center"/>
    </xf>
    <xf numFmtId="187" fontId="18" fillId="0" borderId="8" xfId="1" applyFont="1" applyBorder="1" applyAlignment="1">
      <alignment horizontal="center" vertical="center"/>
    </xf>
    <xf numFmtId="0" fontId="17" fillId="0" borderId="3" xfId="0" applyFont="1" applyBorder="1"/>
    <xf numFmtId="0" fontId="17" fillId="0" borderId="0" xfId="0" applyFont="1" applyAlignment="1">
      <alignment horizontal="center"/>
    </xf>
    <xf numFmtId="0" fontId="0" fillId="0" borderId="7" xfId="0" applyBorder="1" applyAlignment="1">
      <alignment horizontal="center"/>
    </xf>
    <xf numFmtId="0" fontId="0" fillId="0" borderId="0" xfId="0" applyAlignment="1">
      <alignment horizontal="center"/>
    </xf>
    <xf numFmtId="0" fontId="17" fillId="0" borderId="9" xfId="0" applyFont="1" applyBorder="1" applyAlignment="1">
      <alignment horizontal="center"/>
    </xf>
    <xf numFmtId="0" fontId="17" fillId="0" borderId="10" xfId="0" applyFont="1" applyBorder="1" applyAlignment="1">
      <alignment horizontal="center"/>
    </xf>
    <xf numFmtId="187" fontId="18" fillId="0" borderId="7" xfId="1" applyFont="1" applyBorder="1" applyAlignment="1">
      <alignment horizontal="center" vertical="center"/>
    </xf>
    <xf numFmtId="187" fontId="18" fillId="0" borderId="8" xfId="1" applyFont="1" applyBorder="1" applyAlignment="1">
      <alignment horizontal="center" vertical="center"/>
    </xf>
    <xf numFmtId="0" fontId="17" fillId="0" borderId="0" xfId="0" applyFont="1" applyBorder="1" applyAlignment="1">
      <alignment wrapText="1"/>
    </xf>
    <xf numFmtId="0" fontId="17" fillId="0" borderId="0" xfId="0" applyFont="1" applyBorder="1"/>
    <xf numFmtId="187" fontId="17" fillId="0" borderId="0" xfId="1" applyFont="1" applyBorder="1"/>
    <xf numFmtId="0" fontId="17" fillId="0" borderId="9" xfId="0" applyFont="1" applyBorder="1" applyAlignment="1">
      <alignment horizontal="center"/>
    </xf>
    <xf numFmtId="0" fontId="17" fillId="0" borderId="10" xfId="0" applyFont="1" applyBorder="1" applyAlignment="1">
      <alignment horizontal="center"/>
    </xf>
    <xf numFmtId="187" fontId="18" fillId="0" borderId="7" xfId="1" applyFont="1" applyBorder="1" applyAlignment="1">
      <alignment horizontal="center" vertical="center"/>
    </xf>
    <xf numFmtId="187" fontId="18" fillId="0" borderId="8" xfId="1" applyFont="1" applyBorder="1" applyAlignment="1">
      <alignment horizontal="center" vertical="center"/>
    </xf>
    <xf numFmtId="187" fontId="17" fillId="0" borderId="5" xfId="1" applyFont="1" applyBorder="1"/>
    <xf numFmtId="0" fontId="19" fillId="0" borderId="7" xfId="0" applyFont="1" applyBorder="1"/>
    <xf numFmtId="0" fontId="0" fillId="0" borderId="15" xfId="0" applyBorder="1" applyAlignment="1">
      <alignment horizontal="center"/>
    </xf>
    <xf numFmtId="0" fontId="19" fillId="0" borderId="15" xfId="0" applyFont="1" applyBorder="1"/>
    <xf numFmtId="0" fontId="0" fillId="0" borderId="8" xfId="0" applyBorder="1" applyAlignment="1">
      <alignment horizontal="center"/>
    </xf>
    <xf numFmtId="0" fontId="10" fillId="0" borderId="8" xfId="0" applyFont="1" applyBorder="1"/>
    <xf numFmtId="17" fontId="17" fillId="0" borderId="8" xfId="0" applyNumberFormat="1" applyFont="1" applyBorder="1" applyAlignment="1">
      <alignment horizontal="left"/>
    </xf>
    <xf numFmtId="17" fontId="17" fillId="0" borderId="2" xfId="0" applyNumberFormat="1" applyFont="1" applyBorder="1" applyAlignment="1">
      <alignment horizontal="left"/>
    </xf>
    <xf numFmtId="0" fontId="21" fillId="0" borderId="8" xfId="0" applyFont="1" applyBorder="1"/>
    <xf numFmtId="0" fontId="20" fillId="4" borderId="7" xfId="0" applyFont="1" applyFill="1" applyBorder="1" applyAlignment="1">
      <alignment horizontal="center"/>
    </xf>
    <xf numFmtId="0" fontId="20" fillId="4" borderId="7" xfId="0" applyFont="1" applyFill="1" applyBorder="1"/>
    <xf numFmtId="187" fontId="20" fillId="4" borderId="7" xfId="1" applyFont="1" applyFill="1" applyBorder="1"/>
    <xf numFmtId="0" fontId="20" fillId="4" borderId="8" xfId="0" applyFont="1" applyFill="1" applyBorder="1" applyAlignment="1">
      <alignment horizontal="center"/>
    </xf>
    <xf numFmtId="0" fontId="20" fillId="4" borderId="8" xfId="0" applyFont="1" applyFill="1" applyBorder="1"/>
    <xf numFmtId="0" fontId="17" fillId="0" borderId="6" xfId="0" applyFont="1" applyBorder="1"/>
    <xf numFmtId="0" fontId="17" fillId="0" borderId="6" xfId="0" applyFont="1" applyBorder="1" applyAlignment="1">
      <alignment horizontal="left" vertical="center"/>
    </xf>
    <xf numFmtId="0" fontId="17" fillId="0" borderId="21" xfId="0" applyFont="1" applyBorder="1"/>
    <xf numFmtId="0" fontId="22" fillId="0" borderId="0" xfId="0" applyFont="1"/>
    <xf numFmtId="0" fontId="17" fillId="0" borderId="17" xfId="0" applyFont="1" applyBorder="1"/>
    <xf numFmtId="0" fontId="3" fillId="0" borderId="15" xfId="0" applyFont="1" applyBorder="1" applyAlignment="1">
      <alignment horizontal="center"/>
    </xf>
    <xf numFmtId="0" fontId="19" fillId="0" borderId="5" xfId="0" applyFont="1" applyBorder="1"/>
    <xf numFmtId="187" fontId="17" fillId="0" borderId="2" xfId="1" applyFont="1" applyBorder="1"/>
    <xf numFmtId="187" fontId="17" fillId="0" borderId="19" xfId="1" applyFont="1" applyBorder="1"/>
    <xf numFmtId="0" fontId="17" fillId="0" borderId="9" xfId="0" applyFont="1" applyBorder="1" applyAlignment="1">
      <alignment horizontal="center"/>
    </xf>
    <xf numFmtId="0" fontId="17" fillId="0" borderId="14" xfId="0" applyFont="1" applyBorder="1" applyAlignment="1">
      <alignment horizontal="center"/>
    </xf>
    <xf numFmtId="0" fontId="17" fillId="0" borderId="10" xfId="0" applyFont="1" applyBorder="1" applyAlignment="1">
      <alignment horizontal="center"/>
    </xf>
    <xf numFmtId="0" fontId="18" fillId="0" borderId="7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8" fillId="0" borderId="0" xfId="0" applyFont="1" applyAlignment="1">
      <alignment horizontal="center"/>
    </xf>
    <xf numFmtId="0" fontId="18" fillId="0" borderId="5" xfId="0" applyFont="1" applyBorder="1" applyAlignment="1">
      <alignment horizontal="center"/>
    </xf>
    <xf numFmtId="0" fontId="18" fillId="0" borderId="9" xfId="0" applyFont="1" applyBorder="1" applyAlignment="1">
      <alignment horizontal="center"/>
    </xf>
    <xf numFmtId="0" fontId="18" fillId="0" borderId="10" xfId="0" applyFont="1" applyBorder="1" applyAlignment="1">
      <alignment horizontal="center"/>
    </xf>
    <xf numFmtId="187" fontId="18" fillId="0" borderId="7" xfId="1" applyFont="1" applyBorder="1" applyAlignment="1">
      <alignment horizontal="center" vertical="center"/>
    </xf>
    <xf numFmtId="187" fontId="18" fillId="0" borderId="8" xfId="1" applyFont="1" applyBorder="1" applyAlignment="1">
      <alignment horizontal="center" vertical="center"/>
    </xf>
    <xf numFmtId="0" fontId="18" fillId="0" borderId="14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7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/>
    </xf>
    <xf numFmtId="0" fontId="11" fillId="0" borderId="14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/>
    </xf>
    <xf numFmtId="0" fontId="11" fillId="2" borderId="14" xfId="0" applyFont="1" applyFill="1" applyBorder="1" applyAlignment="1">
      <alignment horizontal="center"/>
    </xf>
    <xf numFmtId="0" fontId="11" fillId="2" borderId="10" xfId="0" applyFont="1" applyFill="1" applyBorder="1" applyAlignment="1">
      <alignment horizontal="center"/>
    </xf>
    <xf numFmtId="0" fontId="18" fillId="0" borderId="0" xfId="0" applyFont="1" applyBorder="1" applyAlignment="1">
      <alignment horizontal="center"/>
    </xf>
    <xf numFmtId="0" fontId="18" fillId="0" borderId="0" xfId="0" applyFont="1" applyAlignment="1">
      <alignment horizontal="center" vertic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87" fontId="17" fillId="0" borderId="8" xfId="0" applyNumberFormat="1" applyFont="1" applyBorder="1"/>
  </cellXfs>
  <cellStyles count="4">
    <cellStyle name="จุลภาค" xfId="1" builtinId="3"/>
    <cellStyle name="จุลภาค 2" xfId="3" xr:uid="{32C7FD63-D478-4B5B-9024-8A20C1F3F72E}"/>
    <cellStyle name="ปกติ" xfId="0" builtinId="0"/>
    <cellStyle name="ปกติ 2" xfId="2" xr:uid="{B01F2F3B-9733-4D34-A08E-61D0D0C9E7C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897317-51EA-4EA9-8082-94E5542D7EDC}">
  <dimension ref="A1:K165"/>
  <sheetViews>
    <sheetView view="pageBreakPreview" topLeftCell="A139" zoomScaleNormal="100" zoomScaleSheetLayoutView="100" workbookViewId="0">
      <selection activeCell="B90" sqref="B90:B91"/>
    </sheetView>
  </sheetViews>
  <sheetFormatPr defaultRowHeight="19.8" x14ac:dyDescent="0.5"/>
  <cols>
    <col min="1" max="1" width="7.296875" style="23" customWidth="1"/>
    <col min="2" max="2" width="36.3984375" customWidth="1"/>
    <col min="3" max="3" width="11.3984375" style="16" customWidth="1"/>
    <col min="4" max="4" width="12.3984375" style="16" customWidth="1"/>
    <col min="5" max="5" width="13.69921875" customWidth="1"/>
    <col min="6" max="6" width="23.8984375" customWidth="1"/>
    <col min="7" max="7" width="11.69921875" style="16" customWidth="1"/>
    <col min="8" max="8" width="22.69921875" customWidth="1"/>
    <col min="9" max="9" width="15.09765625" style="16" customWidth="1"/>
    <col min="10" max="10" width="17.3984375" style="18" customWidth="1"/>
    <col min="11" max="11" width="20.59765625" style="22" customWidth="1"/>
  </cols>
  <sheetData>
    <row r="1" spans="1:11" ht="23.4" x14ac:dyDescent="0.6">
      <c r="A1" s="165" t="s">
        <v>184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</row>
    <row r="2" spans="1:11" ht="23.4" x14ac:dyDescent="0.6">
      <c r="A2" s="166" t="s">
        <v>0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</row>
    <row r="3" spans="1:11" ht="23.4" x14ac:dyDescent="0.6">
      <c r="A3" s="163" t="s">
        <v>1</v>
      </c>
      <c r="B3" s="163" t="s">
        <v>14</v>
      </c>
      <c r="C3" s="65" t="s">
        <v>2</v>
      </c>
      <c r="D3" s="169" t="s">
        <v>4</v>
      </c>
      <c r="E3" s="163" t="s">
        <v>5</v>
      </c>
      <c r="F3" s="167" t="s">
        <v>6</v>
      </c>
      <c r="G3" s="168"/>
      <c r="H3" s="167" t="s">
        <v>9</v>
      </c>
      <c r="I3" s="168"/>
      <c r="J3" s="66" t="s">
        <v>12</v>
      </c>
      <c r="K3" s="66" t="s">
        <v>15</v>
      </c>
    </row>
    <row r="4" spans="1:11" ht="23.4" x14ac:dyDescent="0.6">
      <c r="A4" s="164"/>
      <c r="B4" s="164"/>
      <c r="C4" s="68" t="s">
        <v>3</v>
      </c>
      <c r="D4" s="170"/>
      <c r="E4" s="164"/>
      <c r="F4" s="69" t="s">
        <v>7</v>
      </c>
      <c r="G4" s="70" t="s">
        <v>8</v>
      </c>
      <c r="H4" s="69" t="s">
        <v>10</v>
      </c>
      <c r="I4" s="17" t="s">
        <v>11</v>
      </c>
      <c r="J4" s="71" t="s">
        <v>13</v>
      </c>
      <c r="K4" s="107" t="s">
        <v>16</v>
      </c>
    </row>
    <row r="5" spans="1:11" ht="23.4" x14ac:dyDescent="0.6">
      <c r="A5" s="73">
        <v>1</v>
      </c>
      <c r="B5" s="64" t="s">
        <v>19</v>
      </c>
      <c r="C5" s="74">
        <v>118145.16</v>
      </c>
      <c r="D5" s="74">
        <v>118145.16</v>
      </c>
      <c r="E5" s="73" t="s">
        <v>20</v>
      </c>
      <c r="F5" s="5" t="s">
        <v>21</v>
      </c>
      <c r="G5" s="74">
        <v>118145.16</v>
      </c>
      <c r="H5" s="5" t="s">
        <v>21</v>
      </c>
      <c r="I5" s="74">
        <v>118145.16</v>
      </c>
      <c r="J5" s="6" t="s">
        <v>22</v>
      </c>
      <c r="K5" s="60" t="s">
        <v>185</v>
      </c>
    </row>
    <row r="6" spans="1:11" ht="23.4" x14ac:dyDescent="0.6">
      <c r="A6" s="58"/>
      <c r="B6" s="59" t="s">
        <v>18</v>
      </c>
      <c r="C6" s="57"/>
      <c r="D6" s="57"/>
      <c r="E6" s="59"/>
      <c r="F6" s="59"/>
      <c r="G6" s="57"/>
      <c r="H6" s="59"/>
      <c r="I6" s="57"/>
      <c r="J6" s="9" t="s">
        <v>23</v>
      </c>
      <c r="K6" s="76" t="s">
        <v>186</v>
      </c>
    </row>
    <row r="7" spans="1:11" ht="23.4" x14ac:dyDescent="0.6">
      <c r="A7" s="58"/>
      <c r="B7" s="59" t="s">
        <v>118</v>
      </c>
      <c r="C7" s="61"/>
      <c r="D7" s="61"/>
      <c r="E7" s="62"/>
      <c r="F7" s="62"/>
      <c r="G7" s="61"/>
      <c r="H7" s="62"/>
      <c r="I7" s="61"/>
      <c r="J7" s="8"/>
      <c r="K7" s="63"/>
    </row>
    <row r="8" spans="1:11" ht="23.4" x14ac:dyDescent="0.6">
      <c r="A8" s="77">
        <v>2</v>
      </c>
      <c r="B8" s="64" t="s">
        <v>207</v>
      </c>
      <c r="C8" s="78">
        <v>350</v>
      </c>
      <c r="D8" s="57">
        <v>350</v>
      </c>
      <c r="E8" s="59" t="s">
        <v>20</v>
      </c>
      <c r="F8" s="59" t="s">
        <v>27</v>
      </c>
      <c r="G8" s="57">
        <v>350</v>
      </c>
      <c r="H8" s="59" t="s">
        <v>27</v>
      </c>
      <c r="I8" s="57">
        <v>350</v>
      </c>
      <c r="J8" s="6" t="s">
        <v>22</v>
      </c>
      <c r="K8" s="76" t="s">
        <v>187</v>
      </c>
    </row>
    <row r="9" spans="1:11" ht="23.4" x14ac:dyDescent="0.6">
      <c r="A9" s="79"/>
      <c r="B9" s="80"/>
      <c r="C9" s="78"/>
      <c r="D9" s="57"/>
      <c r="E9" s="59"/>
      <c r="F9" s="59"/>
      <c r="G9" s="57"/>
      <c r="H9" s="59"/>
      <c r="I9" s="57"/>
      <c r="J9" s="9" t="s">
        <v>23</v>
      </c>
      <c r="K9" s="76" t="s">
        <v>186</v>
      </c>
    </row>
    <row r="10" spans="1:11" ht="23.4" x14ac:dyDescent="0.6">
      <c r="A10" s="81">
        <v>3</v>
      </c>
      <c r="B10" s="82" t="s">
        <v>25</v>
      </c>
      <c r="C10" s="83">
        <v>38140</v>
      </c>
      <c r="D10" s="74">
        <v>38140</v>
      </c>
      <c r="E10" s="84" t="s">
        <v>20</v>
      </c>
      <c r="F10" s="85" t="s">
        <v>24</v>
      </c>
      <c r="G10" s="74">
        <v>38140</v>
      </c>
      <c r="H10" s="85" t="s">
        <v>24</v>
      </c>
      <c r="I10" s="74">
        <v>38140</v>
      </c>
      <c r="J10" s="6" t="s">
        <v>22</v>
      </c>
      <c r="K10" s="60" t="s">
        <v>188</v>
      </c>
    </row>
    <row r="11" spans="1:11" ht="23.4" x14ac:dyDescent="0.6">
      <c r="A11" s="86"/>
      <c r="B11" s="87" t="s">
        <v>26</v>
      </c>
      <c r="C11" s="88"/>
      <c r="D11" s="61"/>
      <c r="E11" s="89"/>
      <c r="F11" s="90"/>
      <c r="G11" s="61"/>
      <c r="H11" s="90"/>
      <c r="I11" s="61"/>
      <c r="J11" s="9" t="s">
        <v>23</v>
      </c>
      <c r="K11" s="76" t="s">
        <v>186</v>
      </c>
    </row>
    <row r="12" spans="1:11" ht="23.4" x14ac:dyDescent="0.6">
      <c r="A12" s="81">
        <v>4</v>
      </c>
      <c r="B12" s="82" t="s">
        <v>25</v>
      </c>
      <c r="C12" s="83">
        <v>39530</v>
      </c>
      <c r="D12" s="74">
        <v>39530</v>
      </c>
      <c r="E12" s="84" t="s">
        <v>20</v>
      </c>
      <c r="F12" s="85" t="s">
        <v>24</v>
      </c>
      <c r="G12" s="74">
        <v>39530</v>
      </c>
      <c r="H12" s="85" t="s">
        <v>24</v>
      </c>
      <c r="I12" s="74">
        <v>39530</v>
      </c>
      <c r="J12" s="6" t="s">
        <v>22</v>
      </c>
      <c r="K12" s="60" t="s">
        <v>189</v>
      </c>
    </row>
    <row r="13" spans="1:11" ht="23.4" x14ac:dyDescent="0.6">
      <c r="A13" s="86"/>
      <c r="B13" s="91" t="s">
        <v>28</v>
      </c>
      <c r="C13" s="88"/>
      <c r="D13" s="61"/>
      <c r="E13" s="89"/>
      <c r="F13" s="90"/>
      <c r="G13" s="61"/>
      <c r="H13" s="90"/>
      <c r="I13" s="61"/>
      <c r="J13" s="9" t="s">
        <v>23</v>
      </c>
      <c r="K13" s="76" t="s">
        <v>186</v>
      </c>
    </row>
    <row r="14" spans="1:11" ht="23.4" x14ac:dyDescent="0.6">
      <c r="A14" s="81">
        <v>5</v>
      </c>
      <c r="B14" s="92" t="s">
        <v>29</v>
      </c>
      <c r="C14" s="83">
        <v>2640</v>
      </c>
      <c r="D14" s="74">
        <v>2640</v>
      </c>
      <c r="E14" s="84" t="s">
        <v>20</v>
      </c>
      <c r="F14" s="85" t="s">
        <v>24</v>
      </c>
      <c r="G14" s="74">
        <v>2640</v>
      </c>
      <c r="H14" s="85" t="s">
        <v>24</v>
      </c>
      <c r="I14" s="74">
        <v>2640</v>
      </c>
      <c r="J14" s="6" t="s">
        <v>22</v>
      </c>
      <c r="K14" s="60" t="s">
        <v>190</v>
      </c>
    </row>
    <row r="15" spans="1:11" ht="21.75" customHeight="1" x14ac:dyDescent="0.6">
      <c r="A15" s="86"/>
      <c r="B15" s="91" t="s">
        <v>30</v>
      </c>
      <c r="C15" s="88"/>
      <c r="D15" s="61"/>
      <c r="E15" s="89"/>
      <c r="F15" s="90"/>
      <c r="G15" s="61"/>
      <c r="H15" s="90"/>
      <c r="I15" s="61"/>
      <c r="J15" s="10" t="s">
        <v>23</v>
      </c>
      <c r="K15" s="76" t="s">
        <v>186</v>
      </c>
    </row>
    <row r="16" spans="1:11" ht="23.4" x14ac:dyDescent="0.6">
      <c r="A16" s="81">
        <v>6</v>
      </c>
      <c r="B16" s="82" t="s">
        <v>29</v>
      </c>
      <c r="C16" s="83">
        <v>25727</v>
      </c>
      <c r="D16" s="74">
        <v>25727</v>
      </c>
      <c r="E16" s="84" t="s">
        <v>20</v>
      </c>
      <c r="F16" s="85" t="s">
        <v>24</v>
      </c>
      <c r="G16" s="74">
        <v>25727</v>
      </c>
      <c r="H16" s="85" t="s">
        <v>24</v>
      </c>
      <c r="I16" s="74">
        <v>25727</v>
      </c>
      <c r="J16" s="6" t="s">
        <v>22</v>
      </c>
      <c r="K16" s="60" t="s">
        <v>191</v>
      </c>
    </row>
    <row r="17" spans="1:11" ht="23.4" x14ac:dyDescent="0.6">
      <c r="A17" s="86"/>
      <c r="B17" s="91" t="s">
        <v>31</v>
      </c>
      <c r="C17" s="88"/>
      <c r="D17" s="61"/>
      <c r="E17" s="89"/>
      <c r="F17" s="90"/>
      <c r="G17" s="61"/>
      <c r="H17" s="90"/>
      <c r="I17" s="61"/>
      <c r="J17" s="9" t="s">
        <v>23</v>
      </c>
      <c r="K17" s="76" t="s">
        <v>186</v>
      </c>
    </row>
    <row r="18" spans="1:11" ht="23.4" x14ac:dyDescent="0.6">
      <c r="A18" s="81">
        <v>7</v>
      </c>
      <c r="B18" s="82" t="s">
        <v>29</v>
      </c>
      <c r="C18" s="83">
        <v>6480</v>
      </c>
      <c r="D18" s="74">
        <v>6480</v>
      </c>
      <c r="E18" s="84" t="s">
        <v>20</v>
      </c>
      <c r="F18" s="85" t="s">
        <v>24</v>
      </c>
      <c r="G18" s="74">
        <v>6480</v>
      </c>
      <c r="H18" s="85" t="s">
        <v>24</v>
      </c>
      <c r="I18" s="74">
        <v>6480</v>
      </c>
      <c r="J18" s="6" t="s">
        <v>22</v>
      </c>
      <c r="K18" s="60" t="s">
        <v>192</v>
      </c>
    </row>
    <row r="19" spans="1:11" ht="23.4" x14ac:dyDescent="0.6">
      <c r="A19" s="86"/>
      <c r="B19" s="94" t="s">
        <v>32</v>
      </c>
      <c r="C19" s="88"/>
      <c r="D19" s="61"/>
      <c r="E19" s="95"/>
      <c r="F19" s="90"/>
      <c r="G19" s="61"/>
      <c r="H19" s="90"/>
      <c r="I19" s="61"/>
      <c r="J19" s="8" t="s">
        <v>23</v>
      </c>
      <c r="K19" s="76" t="s">
        <v>186</v>
      </c>
    </row>
    <row r="20" spans="1:11" ht="23.4" x14ac:dyDescent="0.6">
      <c r="A20" s="96">
        <v>8</v>
      </c>
      <c r="B20" s="87" t="s">
        <v>29</v>
      </c>
      <c r="C20" s="78">
        <v>1243</v>
      </c>
      <c r="D20" s="57">
        <v>1243</v>
      </c>
      <c r="E20" s="89" t="s">
        <v>20</v>
      </c>
      <c r="F20" s="93" t="s">
        <v>24</v>
      </c>
      <c r="G20" s="57">
        <v>1243</v>
      </c>
      <c r="H20" s="93" t="s">
        <v>24</v>
      </c>
      <c r="I20" s="57">
        <v>1243</v>
      </c>
      <c r="J20" s="6" t="s">
        <v>22</v>
      </c>
      <c r="K20" s="60" t="s">
        <v>193</v>
      </c>
    </row>
    <row r="21" spans="1:11" ht="23.4" x14ac:dyDescent="0.6">
      <c r="A21" s="86"/>
      <c r="B21" s="91" t="s">
        <v>33</v>
      </c>
      <c r="C21" s="88"/>
      <c r="D21" s="61"/>
      <c r="E21" s="89"/>
      <c r="F21" s="90"/>
      <c r="G21" s="61"/>
      <c r="H21" s="90"/>
      <c r="I21" s="61"/>
      <c r="J21" s="8" t="s">
        <v>23</v>
      </c>
      <c r="K21" s="76" t="s">
        <v>186</v>
      </c>
    </row>
    <row r="22" spans="1:11" ht="23.4" x14ac:dyDescent="0.6">
      <c r="A22" s="81">
        <v>9</v>
      </c>
      <c r="B22" s="82" t="s">
        <v>25</v>
      </c>
      <c r="C22" s="83">
        <v>7761</v>
      </c>
      <c r="D22" s="74">
        <v>7761</v>
      </c>
      <c r="E22" s="84" t="s">
        <v>20</v>
      </c>
      <c r="F22" s="85" t="s">
        <v>24</v>
      </c>
      <c r="G22" s="74">
        <v>7761</v>
      </c>
      <c r="H22" s="85" t="s">
        <v>24</v>
      </c>
      <c r="I22" s="74">
        <v>7761</v>
      </c>
      <c r="J22" s="6" t="s">
        <v>22</v>
      </c>
      <c r="K22" s="60" t="s">
        <v>194</v>
      </c>
    </row>
    <row r="23" spans="1:11" ht="23.4" x14ac:dyDescent="0.6">
      <c r="A23" s="86"/>
      <c r="B23" s="91" t="s">
        <v>34</v>
      </c>
      <c r="C23" s="88"/>
      <c r="D23" s="61"/>
      <c r="E23" s="89"/>
      <c r="F23" s="90"/>
      <c r="G23" s="61"/>
      <c r="H23" s="90"/>
      <c r="I23" s="61"/>
      <c r="J23" s="8" t="s">
        <v>23</v>
      </c>
      <c r="K23" s="76" t="s">
        <v>186</v>
      </c>
    </row>
    <row r="24" spans="1:11" ht="23.4" x14ac:dyDescent="0.6">
      <c r="A24" s="81">
        <v>10</v>
      </c>
      <c r="B24" s="82" t="s">
        <v>25</v>
      </c>
      <c r="C24" s="83">
        <v>0</v>
      </c>
      <c r="D24" s="74">
        <v>0</v>
      </c>
      <c r="E24" s="84" t="s">
        <v>20</v>
      </c>
      <c r="F24" s="85" t="s">
        <v>24</v>
      </c>
      <c r="G24" s="74">
        <v>0</v>
      </c>
      <c r="H24" s="85" t="s">
        <v>24</v>
      </c>
      <c r="I24" s="74">
        <v>0</v>
      </c>
      <c r="J24" s="6" t="s">
        <v>22</v>
      </c>
      <c r="K24" s="60" t="s">
        <v>195</v>
      </c>
    </row>
    <row r="25" spans="1:11" ht="23.4" x14ac:dyDescent="0.6">
      <c r="A25" s="86"/>
      <c r="B25" s="97" t="s">
        <v>35</v>
      </c>
      <c r="C25" s="61"/>
      <c r="D25" s="61"/>
      <c r="E25" s="95"/>
      <c r="F25" s="90"/>
      <c r="G25" s="61"/>
      <c r="H25" s="90"/>
      <c r="I25" s="61"/>
      <c r="J25" s="8" t="s">
        <v>23</v>
      </c>
      <c r="K25" s="76" t="s">
        <v>186</v>
      </c>
    </row>
    <row r="26" spans="1:11" ht="23.4" x14ac:dyDescent="0.6">
      <c r="A26" s="58">
        <v>11</v>
      </c>
      <c r="B26" s="56" t="s">
        <v>196</v>
      </c>
      <c r="C26" s="57">
        <v>9100</v>
      </c>
      <c r="D26" s="57">
        <v>9100</v>
      </c>
      <c r="E26" s="89" t="s">
        <v>20</v>
      </c>
      <c r="F26" s="59" t="s">
        <v>121</v>
      </c>
      <c r="G26" s="57">
        <v>9100</v>
      </c>
      <c r="H26" s="59" t="s">
        <v>113</v>
      </c>
      <c r="I26" s="57">
        <v>9100</v>
      </c>
      <c r="J26" s="9" t="s">
        <v>22</v>
      </c>
      <c r="K26" s="60" t="s">
        <v>197</v>
      </c>
    </row>
    <row r="27" spans="1:11" ht="23.4" x14ac:dyDescent="0.6">
      <c r="A27" s="98"/>
      <c r="B27" s="62"/>
      <c r="C27" s="61"/>
      <c r="D27" s="61"/>
      <c r="E27" s="62"/>
      <c r="F27" s="62"/>
      <c r="G27" s="61"/>
      <c r="H27" s="62"/>
      <c r="I27" s="61"/>
      <c r="J27" s="8" t="s">
        <v>23</v>
      </c>
      <c r="K27" s="76" t="s">
        <v>202</v>
      </c>
    </row>
    <row r="28" spans="1:11" ht="23.4" x14ac:dyDescent="0.6">
      <c r="A28" s="73">
        <v>12</v>
      </c>
      <c r="B28" s="56" t="s">
        <v>203</v>
      </c>
      <c r="C28" s="74">
        <v>80000</v>
      </c>
      <c r="D28" s="74">
        <v>80000</v>
      </c>
      <c r="E28" s="73" t="s">
        <v>20</v>
      </c>
      <c r="F28" s="12" t="s">
        <v>204</v>
      </c>
      <c r="G28" s="74">
        <v>80000</v>
      </c>
      <c r="H28" s="12" t="s">
        <v>204</v>
      </c>
      <c r="I28" s="74">
        <v>80000</v>
      </c>
      <c r="J28" s="6" t="s">
        <v>22</v>
      </c>
      <c r="K28" s="60" t="s">
        <v>205</v>
      </c>
    </row>
    <row r="29" spans="1:11" ht="23.4" x14ac:dyDescent="0.6">
      <c r="A29" s="98"/>
      <c r="B29" s="62"/>
      <c r="C29" s="61"/>
      <c r="D29" s="61"/>
      <c r="E29" s="98"/>
      <c r="F29" s="62"/>
      <c r="G29" s="61"/>
      <c r="H29" s="62"/>
      <c r="I29" s="61"/>
      <c r="J29" s="8" t="s">
        <v>23</v>
      </c>
      <c r="K29" s="76" t="s">
        <v>206</v>
      </c>
    </row>
    <row r="30" spans="1:11" ht="23.4" x14ac:dyDescent="0.6">
      <c r="A30" s="73">
        <v>13</v>
      </c>
      <c r="B30" s="64" t="s">
        <v>208</v>
      </c>
      <c r="C30" s="74">
        <v>385</v>
      </c>
      <c r="D30" s="74">
        <v>385</v>
      </c>
      <c r="E30" s="73" t="s">
        <v>20</v>
      </c>
      <c r="F30" s="64" t="s">
        <v>27</v>
      </c>
      <c r="G30" s="74">
        <v>385</v>
      </c>
      <c r="H30" s="64" t="s">
        <v>27</v>
      </c>
      <c r="I30" s="74">
        <v>385</v>
      </c>
      <c r="J30" s="6" t="s">
        <v>22</v>
      </c>
      <c r="K30" s="60" t="s">
        <v>198</v>
      </c>
    </row>
    <row r="31" spans="1:11" ht="23.4" x14ac:dyDescent="0.6">
      <c r="A31" s="98"/>
      <c r="B31" s="62"/>
      <c r="C31" s="61"/>
      <c r="D31" s="61"/>
      <c r="E31" s="98"/>
      <c r="F31" s="62"/>
      <c r="G31" s="61"/>
      <c r="H31" s="62"/>
      <c r="I31" s="61"/>
      <c r="J31" s="8" t="s">
        <v>23</v>
      </c>
      <c r="K31" s="76" t="s">
        <v>209</v>
      </c>
    </row>
    <row r="32" spans="1:11" ht="23.4" x14ac:dyDescent="0.6">
      <c r="A32" s="73">
        <v>14</v>
      </c>
      <c r="B32" s="64" t="s">
        <v>207</v>
      </c>
      <c r="C32" s="74">
        <v>350</v>
      </c>
      <c r="D32" s="74">
        <v>350</v>
      </c>
      <c r="E32" s="73" t="s">
        <v>20</v>
      </c>
      <c r="F32" s="64" t="s">
        <v>27</v>
      </c>
      <c r="G32" s="74">
        <v>350</v>
      </c>
      <c r="H32" s="64" t="s">
        <v>27</v>
      </c>
      <c r="I32" s="74">
        <v>350</v>
      </c>
      <c r="J32" s="6" t="s">
        <v>22</v>
      </c>
      <c r="K32" s="60" t="s">
        <v>199</v>
      </c>
    </row>
    <row r="33" spans="1:11" ht="23.4" x14ac:dyDescent="0.6">
      <c r="A33" s="98"/>
      <c r="B33" s="62"/>
      <c r="C33" s="61"/>
      <c r="D33" s="61"/>
      <c r="E33" s="98"/>
      <c r="F33" s="62"/>
      <c r="G33" s="61"/>
      <c r="H33" s="62"/>
      <c r="I33" s="61"/>
      <c r="J33" s="8" t="s">
        <v>23</v>
      </c>
      <c r="K33" s="76" t="s">
        <v>210</v>
      </c>
    </row>
    <row r="34" spans="1:11" ht="23.4" x14ac:dyDescent="0.6">
      <c r="A34" s="73">
        <v>15</v>
      </c>
      <c r="B34" s="64" t="s">
        <v>211</v>
      </c>
      <c r="C34" s="74">
        <v>770</v>
      </c>
      <c r="D34" s="74">
        <v>770</v>
      </c>
      <c r="E34" s="73" t="s">
        <v>20</v>
      </c>
      <c r="F34" s="64" t="s">
        <v>27</v>
      </c>
      <c r="G34" s="74">
        <v>770</v>
      </c>
      <c r="H34" s="64" t="s">
        <v>27</v>
      </c>
      <c r="I34" s="74">
        <v>770</v>
      </c>
      <c r="J34" s="6" t="s">
        <v>22</v>
      </c>
      <c r="K34" s="60" t="s">
        <v>200</v>
      </c>
    </row>
    <row r="35" spans="1:11" ht="23.4" x14ac:dyDescent="0.6">
      <c r="A35" s="58"/>
      <c r="B35" s="62"/>
      <c r="C35" s="61"/>
      <c r="D35" s="61"/>
      <c r="E35" s="98"/>
      <c r="F35" s="62"/>
      <c r="G35" s="61"/>
      <c r="H35" s="62"/>
      <c r="I35" s="61"/>
      <c r="J35" s="8" t="s">
        <v>23</v>
      </c>
      <c r="K35" s="76" t="s">
        <v>210</v>
      </c>
    </row>
    <row r="36" spans="1:11" ht="23.4" x14ac:dyDescent="0.6">
      <c r="A36" s="73">
        <v>16</v>
      </c>
      <c r="B36" s="59" t="s">
        <v>36</v>
      </c>
      <c r="C36" s="57">
        <v>3280</v>
      </c>
      <c r="D36" s="57">
        <v>3280</v>
      </c>
      <c r="E36" s="58" t="s">
        <v>213</v>
      </c>
      <c r="F36" s="59" t="s">
        <v>214</v>
      </c>
      <c r="G36" s="57">
        <v>3280</v>
      </c>
      <c r="H36" s="59" t="s">
        <v>215</v>
      </c>
      <c r="I36" s="57">
        <v>3280</v>
      </c>
      <c r="J36" s="6" t="s">
        <v>22</v>
      </c>
      <c r="K36" s="60" t="s">
        <v>201</v>
      </c>
    </row>
    <row r="37" spans="1:11" ht="23.4" x14ac:dyDescent="0.6">
      <c r="A37" s="98"/>
      <c r="B37" s="62" t="s">
        <v>216</v>
      </c>
      <c r="C37" s="61"/>
      <c r="D37" s="61"/>
      <c r="E37" s="62"/>
      <c r="F37" s="62"/>
      <c r="G37" s="61"/>
      <c r="H37" s="62"/>
      <c r="I37" s="61"/>
      <c r="J37" s="8" t="s">
        <v>23</v>
      </c>
      <c r="K37" s="76" t="s">
        <v>217</v>
      </c>
    </row>
    <row r="38" spans="1:11" ht="23.4" x14ac:dyDescent="0.6">
      <c r="A38" s="160" t="s">
        <v>38</v>
      </c>
      <c r="B38" s="161"/>
      <c r="C38" s="161"/>
      <c r="D38" s="161"/>
      <c r="E38" s="161"/>
      <c r="F38" s="161"/>
      <c r="G38" s="161"/>
      <c r="H38" s="162"/>
      <c r="I38" s="101">
        <f>SUM(I5:I37)</f>
        <v>333901.16000000003</v>
      </c>
      <c r="J38" s="160"/>
      <c r="K38" s="162"/>
    </row>
    <row r="39" spans="1:11" ht="23.4" x14ac:dyDescent="0.6">
      <c r="A39" s="163" t="s">
        <v>1</v>
      </c>
      <c r="B39" s="163" t="s">
        <v>14</v>
      </c>
      <c r="C39" s="65" t="s">
        <v>2</v>
      </c>
      <c r="D39" s="169" t="s">
        <v>4</v>
      </c>
      <c r="E39" s="163" t="s">
        <v>5</v>
      </c>
      <c r="F39" s="167" t="s">
        <v>6</v>
      </c>
      <c r="G39" s="168"/>
      <c r="H39" s="167" t="s">
        <v>9</v>
      </c>
      <c r="I39" s="168"/>
      <c r="J39" s="3" t="s">
        <v>12</v>
      </c>
      <c r="K39" s="67" t="s">
        <v>15</v>
      </c>
    </row>
    <row r="40" spans="1:11" ht="23.4" x14ac:dyDescent="0.6">
      <c r="A40" s="164"/>
      <c r="B40" s="164"/>
      <c r="C40" s="68" t="s">
        <v>3</v>
      </c>
      <c r="D40" s="170"/>
      <c r="E40" s="164"/>
      <c r="F40" s="69" t="s">
        <v>7</v>
      </c>
      <c r="G40" s="70" t="s">
        <v>8</v>
      </c>
      <c r="H40" s="69" t="s">
        <v>10</v>
      </c>
      <c r="I40" s="70" t="s">
        <v>11</v>
      </c>
      <c r="J40" s="4" t="s">
        <v>13</v>
      </c>
      <c r="K40" s="72" t="s">
        <v>16</v>
      </c>
    </row>
    <row r="41" spans="1:11" s="18" customFormat="1" ht="23.4" x14ac:dyDescent="0.6">
      <c r="A41" s="160" t="s">
        <v>43</v>
      </c>
      <c r="B41" s="161"/>
      <c r="C41" s="161"/>
      <c r="D41" s="161"/>
      <c r="E41" s="161"/>
      <c r="F41" s="161"/>
      <c r="G41" s="161"/>
      <c r="H41" s="162"/>
      <c r="I41" s="101">
        <v>333901.15999999997</v>
      </c>
      <c r="J41" s="160"/>
      <c r="K41" s="162"/>
    </row>
    <row r="42" spans="1:11" ht="23.4" x14ac:dyDescent="0.6">
      <c r="A42" s="73">
        <v>17</v>
      </c>
      <c r="B42" s="56" t="s">
        <v>218</v>
      </c>
      <c r="C42" s="74">
        <v>5200</v>
      </c>
      <c r="D42" s="74">
        <v>5200</v>
      </c>
      <c r="E42" s="73" t="s">
        <v>39</v>
      </c>
      <c r="F42" s="60" t="s">
        <v>37</v>
      </c>
      <c r="G42" s="74">
        <v>5200</v>
      </c>
      <c r="H42" s="60" t="s">
        <v>37</v>
      </c>
      <c r="I42" s="74">
        <v>5200</v>
      </c>
      <c r="J42" s="6" t="s">
        <v>22</v>
      </c>
      <c r="K42" s="60" t="s">
        <v>219</v>
      </c>
    </row>
    <row r="43" spans="1:11" ht="23.4" x14ac:dyDescent="0.6">
      <c r="A43" s="98"/>
      <c r="B43" s="62"/>
      <c r="C43" s="61"/>
      <c r="D43" s="61"/>
      <c r="E43" s="62"/>
      <c r="F43" s="62"/>
      <c r="G43" s="61"/>
      <c r="H43" s="62"/>
      <c r="I43" s="61"/>
      <c r="J43" s="9" t="s">
        <v>23</v>
      </c>
      <c r="K43" s="76" t="s">
        <v>220</v>
      </c>
    </row>
    <row r="44" spans="1:11" ht="23.4" x14ac:dyDescent="0.6">
      <c r="A44" s="73">
        <v>18</v>
      </c>
      <c r="B44" s="64" t="s">
        <v>42</v>
      </c>
      <c r="C44" s="74">
        <v>123760</v>
      </c>
      <c r="D44" s="74">
        <v>123760</v>
      </c>
      <c r="E44" s="73" t="s">
        <v>20</v>
      </c>
      <c r="F44" s="56" t="s">
        <v>41</v>
      </c>
      <c r="G44" s="74">
        <v>123760</v>
      </c>
      <c r="H44" s="56" t="s">
        <v>41</v>
      </c>
      <c r="I44" s="74">
        <v>123760</v>
      </c>
      <c r="J44" s="6" t="s">
        <v>22</v>
      </c>
      <c r="K44" s="60" t="s">
        <v>247</v>
      </c>
    </row>
    <row r="45" spans="1:11" ht="23.4" x14ac:dyDescent="0.6">
      <c r="A45" s="98"/>
      <c r="B45" s="62"/>
      <c r="C45" s="61"/>
      <c r="D45" s="61"/>
      <c r="E45" s="98"/>
      <c r="F45" s="62"/>
      <c r="G45" s="61"/>
      <c r="H45" s="62"/>
      <c r="I45" s="61"/>
      <c r="J45" s="8" t="s">
        <v>23</v>
      </c>
      <c r="K45" s="76" t="s">
        <v>186</v>
      </c>
    </row>
    <row r="46" spans="1:11" ht="23.4" x14ac:dyDescent="0.6">
      <c r="A46" s="73">
        <v>19</v>
      </c>
      <c r="B46" s="64" t="s">
        <v>42</v>
      </c>
      <c r="C46" s="74">
        <v>123760</v>
      </c>
      <c r="D46" s="74">
        <v>123760</v>
      </c>
      <c r="E46" s="73" t="s">
        <v>20</v>
      </c>
      <c r="F46" s="56" t="s">
        <v>48</v>
      </c>
      <c r="G46" s="74">
        <v>123760</v>
      </c>
      <c r="H46" s="56" t="s">
        <v>48</v>
      </c>
      <c r="I46" s="74">
        <v>123760</v>
      </c>
      <c r="J46" s="6" t="s">
        <v>22</v>
      </c>
      <c r="K46" s="60" t="s">
        <v>248</v>
      </c>
    </row>
    <row r="47" spans="1:11" ht="23.4" x14ac:dyDescent="0.6">
      <c r="A47" s="98"/>
      <c r="B47" s="62"/>
      <c r="C47" s="61"/>
      <c r="D47" s="61"/>
      <c r="E47" s="62"/>
      <c r="F47" s="62"/>
      <c r="G47" s="61"/>
      <c r="H47" s="62"/>
      <c r="I47" s="61"/>
      <c r="J47" s="8" t="s">
        <v>23</v>
      </c>
      <c r="K47" s="76" t="s">
        <v>186</v>
      </c>
    </row>
    <row r="48" spans="1:11" ht="23.4" x14ac:dyDescent="0.6">
      <c r="A48" s="73">
        <v>20</v>
      </c>
      <c r="B48" s="64" t="s">
        <v>42</v>
      </c>
      <c r="C48" s="74">
        <v>123760</v>
      </c>
      <c r="D48" s="74">
        <v>123763</v>
      </c>
      <c r="E48" s="73" t="s">
        <v>20</v>
      </c>
      <c r="F48" s="56" t="s">
        <v>47</v>
      </c>
      <c r="G48" s="74">
        <v>123763</v>
      </c>
      <c r="H48" s="56" t="s">
        <v>47</v>
      </c>
      <c r="I48" s="74">
        <v>123760</v>
      </c>
      <c r="J48" s="6" t="s">
        <v>22</v>
      </c>
      <c r="K48" s="60" t="s">
        <v>249</v>
      </c>
    </row>
    <row r="49" spans="1:11" ht="23.4" x14ac:dyDescent="0.6">
      <c r="A49" s="98"/>
      <c r="B49" s="62"/>
      <c r="C49" s="61"/>
      <c r="D49" s="61"/>
      <c r="E49" s="62"/>
      <c r="F49" s="62"/>
      <c r="G49" s="61"/>
      <c r="H49" s="62"/>
      <c r="I49" s="61"/>
      <c r="J49" s="8" t="s">
        <v>23</v>
      </c>
      <c r="K49" s="76" t="s">
        <v>186</v>
      </c>
    </row>
    <row r="50" spans="1:11" s="11" customFormat="1" ht="23.4" x14ac:dyDescent="0.6">
      <c r="A50" s="73">
        <v>21</v>
      </c>
      <c r="B50" s="64" t="s">
        <v>42</v>
      </c>
      <c r="C50" s="74">
        <v>123763</v>
      </c>
      <c r="D50" s="74">
        <v>123763</v>
      </c>
      <c r="E50" s="73" t="s">
        <v>20</v>
      </c>
      <c r="F50" s="56" t="s">
        <v>46</v>
      </c>
      <c r="G50" s="74">
        <v>123763</v>
      </c>
      <c r="H50" s="56" t="s">
        <v>46</v>
      </c>
      <c r="I50" s="74">
        <v>123760</v>
      </c>
      <c r="J50" s="6" t="s">
        <v>22</v>
      </c>
      <c r="K50" s="60" t="s">
        <v>250</v>
      </c>
    </row>
    <row r="51" spans="1:11" ht="23.4" x14ac:dyDescent="0.6">
      <c r="A51" s="98"/>
      <c r="B51" s="62"/>
      <c r="C51" s="61"/>
      <c r="D51" s="61"/>
      <c r="E51" s="62"/>
      <c r="F51" s="62"/>
      <c r="G51" s="61"/>
      <c r="H51" s="62"/>
      <c r="I51" s="61"/>
      <c r="J51" s="8" t="s">
        <v>23</v>
      </c>
      <c r="K51" s="76" t="s">
        <v>186</v>
      </c>
    </row>
    <row r="52" spans="1:11" s="11" customFormat="1" ht="23.4" x14ac:dyDescent="0.6">
      <c r="A52" s="73">
        <v>22</v>
      </c>
      <c r="B52" s="64" t="s">
        <v>53</v>
      </c>
      <c r="C52" s="74">
        <v>113900</v>
      </c>
      <c r="D52" s="74">
        <v>113900</v>
      </c>
      <c r="E52" s="73" t="s">
        <v>20</v>
      </c>
      <c r="F52" s="56" t="s">
        <v>57</v>
      </c>
      <c r="G52" s="74">
        <v>113900</v>
      </c>
      <c r="H52" s="56" t="s">
        <v>57</v>
      </c>
      <c r="I52" s="74">
        <v>113900</v>
      </c>
      <c r="J52" s="6" t="s">
        <v>22</v>
      </c>
      <c r="K52" s="60" t="s">
        <v>251</v>
      </c>
    </row>
    <row r="53" spans="1:11" s="11" customFormat="1" ht="23.4" x14ac:dyDescent="0.6">
      <c r="A53" s="98"/>
      <c r="B53" s="62" t="s">
        <v>54</v>
      </c>
      <c r="C53" s="61"/>
      <c r="D53" s="61"/>
      <c r="E53" s="98"/>
      <c r="F53" s="62"/>
      <c r="G53" s="61"/>
      <c r="H53" s="62"/>
      <c r="I53" s="61"/>
      <c r="J53" s="8" t="s">
        <v>23</v>
      </c>
      <c r="K53" s="63" t="s">
        <v>186</v>
      </c>
    </row>
    <row r="54" spans="1:11" ht="23.4" x14ac:dyDescent="0.6">
      <c r="A54" s="58">
        <v>23</v>
      </c>
      <c r="B54" s="64" t="s">
        <v>53</v>
      </c>
      <c r="C54" s="74">
        <v>113900</v>
      </c>
      <c r="D54" s="74">
        <v>113900</v>
      </c>
      <c r="E54" s="73" t="s">
        <v>20</v>
      </c>
      <c r="F54" s="56" t="s">
        <v>52</v>
      </c>
      <c r="G54" s="74">
        <v>113900</v>
      </c>
      <c r="H54" s="56" t="s">
        <v>52</v>
      </c>
      <c r="I54" s="74">
        <v>113900</v>
      </c>
      <c r="J54" s="9" t="s">
        <v>22</v>
      </c>
      <c r="K54" s="60" t="s">
        <v>252</v>
      </c>
    </row>
    <row r="55" spans="1:11" ht="23.4" x14ac:dyDescent="0.6">
      <c r="A55" s="98"/>
      <c r="B55" s="62" t="s">
        <v>54</v>
      </c>
      <c r="C55" s="61"/>
      <c r="D55" s="61"/>
      <c r="E55" s="98"/>
      <c r="F55" s="62"/>
      <c r="G55" s="61"/>
      <c r="H55" s="62"/>
      <c r="I55" s="61"/>
      <c r="J55" s="8" t="s">
        <v>23</v>
      </c>
      <c r="K55" s="63" t="s">
        <v>186</v>
      </c>
    </row>
    <row r="56" spans="1:11" ht="23.4" x14ac:dyDescent="0.6">
      <c r="A56" s="58">
        <v>24</v>
      </c>
      <c r="B56" s="64" t="s">
        <v>97</v>
      </c>
      <c r="C56" s="74">
        <v>113900</v>
      </c>
      <c r="D56" s="74">
        <v>113900</v>
      </c>
      <c r="E56" s="73" t="s">
        <v>20</v>
      </c>
      <c r="F56" s="56" t="s">
        <v>96</v>
      </c>
      <c r="G56" s="74">
        <v>113900</v>
      </c>
      <c r="H56" s="56" t="s">
        <v>96</v>
      </c>
      <c r="I56" s="74">
        <v>113900</v>
      </c>
      <c r="J56" s="9" t="s">
        <v>22</v>
      </c>
      <c r="K56" s="60" t="s">
        <v>253</v>
      </c>
    </row>
    <row r="57" spans="1:11" ht="23.4" x14ac:dyDescent="0.6">
      <c r="A57" s="98"/>
      <c r="B57" s="62" t="s">
        <v>98</v>
      </c>
      <c r="C57" s="61"/>
      <c r="D57" s="61"/>
      <c r="E57" s="98"/>
      <c r="F57" s="62"/>
      <c r="G57" s="61"/>
      <c r="H57" s="62"/>
      <c r="I57" s="61"/>
      <c r="J57" s="8" t="s">
        <v>23</v>
      </c>
      <c r="K57" s="63" t="s">
        <v>186</v>
      </c>
    </row>
    <row r="58" spans="1:11" s="18" customFormat="1" ht="23.4" x14ac:dyDescent="0.6">
      <c r="A58" s="58">
        <v>25</v>
      </c>
      <c r="B58" s="56" t="s">
        <v>295</v>
      </c>
      <c r="C58" s="57">
        <v>113900</v>
      </c>
      <c r="D58" s="57">
        <v>113900</v>
      </c>
      <c r="E58" s="58" t="s">
        <v>20</v>
      </c>
      <c r="F58" s="56" t="s">
        <v>254</v>
      </c>
      <c r="G58" s="57">
        <v>113900</v>
      </c>
      <c r="H58" s="56" t="s">
        <v>255</v>
      </c>
      <c r="I58" s="57">
        <v>113900</v>
      </c>
      <c r="J58" s="9" t="s">
        <v>22</v>
      </c>
      <c r="K58" s="60" t="s">
        <v>256</v>
      </c>
    </row>
    <row r="59" spans="1:11" s="18" customFormat="1" ht="23.4" x14ac:dyDescent="0.6">
      <c r="A59" s="98"/>
      <c r="B59" s="102" t="s">
        <v>296</v>
      </c>
      <c r="C59" s="61"/>
      <c r="D59" s="61"/>
      <c r="E59" s="62"/>
      <c r="F59" s="62"/>
      <c r="G59" s="61"/>
      <c r="H59" s="62"/>
      <c r="I59" s="61"/>
      <c r="J59" s="8" t="s">
        <v>23</v>
      </c>
      <c r="K59" s="63" t="s">
        <v>186</v>
      </c>
    </row>
    <row r="60" spans="1:11" ht="23.4" x14ac:dyDescent="0.6">
      <c r="A60" s="73">
        <v>26</v>
      </c>
      <c r="B60" s="64" t="s">
        <v>59</v>
      </c>
      <c r="C60" s="74">
        <v>113900</v>
      </c>
      <c r="D60" s="74">
        <v>113900</v>
      </c>
      <c r="E60" s="73" t="s">
        <v>20</v>
      </c>
      <c r="F60" s="56" t="s">
        <v>58</v>
      </c>
      <c r="G60" s="74">
        <v>113900</v>
      </c>
      <c r="H60" s="56" t="s">
        <v>58</v>
      </c>
      <c r="I60" s="74">
        <v>113900</v>
      </c>
      <c r="J60" s="6" t="s">
        <v>22</v>
      </c>
      <c r="K60" s="60" t="s">
        <v>257</v>
      </c>
    </row>
    <row r="61" spans="1:11" ht="23.4" x14ac:dyDescent="0.6">
      <c r="A61" s="98"/>
      <c r="B61" s="62" t="s">
        <v>60</v>
      </c>
      <c r="C61" s="61"/>
      <c r="D61" s="61"/>
      <c r="E61" s="98"/>
      <c r="F61" s="62"/>
      <c r="G61" s="61"/>
      <c r="H61" s="62"/>
      <c r="I61" s="61"/>
      <c r="J61" s="8" t="s">
        <v>23</v>
      </c>
      <c r="K61" s="63" t="s">
        <v>186</v>
      </c>
    </row>
    <row r="62" spans="1:11" ht="23.4" x14ac:dyDescent="0.6">
      <c r="A62" s="73">
        <v>27</v>
      </c>
      <c r="B62" s="56" t="s">
        <v>90</v>
      </c>
      <c r="C62" s="74">
        <v>113900</v>
      </c>
      <c r="D62" s="74">
        <v>113900</v>
      </c>
      <c r="E62" s="73" t="s">
        <v>20</v>
      </c>
      <c r="F62" s="56" t="s">
        <v>89</v>
      </c>
      <c r="G62" s="74">
        <v>113900</v>
      </c>
      <c r="H62" s="56" t="s">
        <v>89</v>
      </c>
      <c r="I62" s="74">
        <v>113900</v>
      </c>
      <c r="J62" s="6" t="s">
        <v>22</v>
      </c>
      <c r="K62" s="60" t="s">
        <v>258</v>
      </c>
    </row>
    <row r="63" spans="1:11" ht="23.4" x14ac:dyDescent="0.6">
      <c r="A63" s="98"/>
      <c r="B63" s="62" t="s">
        <v>91</v>
      </c>
      <c r="C63" s="61"/>
      <c r="D63" s="61"/>
      <c r="E63" s="98"/>
      <c r="F63" s="62"/>
      <c r="G63" s="61"/>
      <c r="H63" s="62"/>
      <c r="I63" s="61"/>
      <c r="J63" s="8" t="s">
        <v>23</v>
      </c>
      <c r="K63" s="63" t="s">
        <v>186</v>
      </c>
    </row>
    <row r="64" spans="1:11" s="11" customFormat="1" ht="23.4" x14ac:dyDescent="0.6">
      <c r="A64" s="73">
        <v>28</v>
      </c>
      <c r="B64" s="56" t="s">
        <v>295</v>
      </c>
      <c r="C64" s="74">
        <v>113900</v>
      </c>
      <c r="D64" s="74">
        <v>113900</v>
      </c>
      <c r="E64" s="73" t="s">
        <v>20</v>
      </c>
      <c r="F64" s="56" t="s">
        <v>260</v>
      </c>
      <c r="G64" s="74">
        <v>113900</v>
      </c>
      <c r="H64" s="56" t="s">
        <v>260</v>
      </c>
      <c r="I64" s="74">
        <v>113900</v>
      </c>
      <c r="J64" s="6" t="s">
        <v>22</v>
      </c>
      <c r="K64" s="60" t="s">
        <v>259</v>
      </c>
    </row>
    <row r="65" spans="1:11" ht="23.4" x14ac:dyDescent="0.6">
      <c r="A65" s="98"/>
      <c r="B65" s="102" t="s">
        <v>296</v>
      </c>
      <c r="C65" s="61"/>
      <c r="D65" s="61"/>
      <c r="E65" s="62"/>
      <c r="F65" s="62"/>
      <c r="G65" s="61"/>
      <c r="H65" s="62"/>
      <c r="I65" s="61"/>
      <c r="J65" s="8" t="s">
        <v>23</v>
      </c>
      <c r="K65" s="63" t="s">
        <v>186</v>
      </c>
    </row>
    <row r="66" spans="1:11" ht="23.4" x14ac:dyDescent="0.6">
      <c r="A66" s="73">
        <v>29</v>
      </c>
      <c r="B66" s="56" t="s">
        <v>64</v>
      </c>
      <c r="C66" s="74">
        <v>113900</v>
      </c>
      <c r="D66" s="74">
        <v>113900</v>
      </c>
      <c r="E66" s="73" t="s">
        <v>20</v>
      </c>
      <c r="F66" s="56" t="s">
        <v>63</v>
      </c>
      <c r="G66" s="74"/>
      <c r="H66" s="56" t="s">
        <v>63</v>
      </c>
      <c r="I66" s="74">
        <v>113900</v>
      </c>
      <c r="J66" s="6" t="s">
        <v>22</v>
      </c>
      <c r="K66" s="60" t="s">
        <v>261</v>
      </c>
    </row>
    <row r="67" spans="1:11" ht="23.4" x14ac:dyDescent="0.6">
      <c r="A67" s="98"/>
      <c r="B67" s="62" t="s">
        <v>65</v>
      </c>
      <c r="C67" s="61"/>
      <c r="D67" s="61"/>
      <c r="E67" s="62"/>
      <c r="F67" s="62"/>
      <c r="G67" s="61"/>
      <c r="H67" s="62"/>
      <c r="I67" s="61"/>
      <c r="J67" s="8" t="s">
        <v>23</v>
      </c>
      <c r="K67" s="63" t="s">
        <v>186</v>
      </c>
    </row>
    <row r="68" spans="1:11" ht="23.4" x14ac:dyDescent="0.6">
      <c r="A68" s="73">
        <v>30</v>
      </c>
      <c r="B68" s="64" t="s">
        <v>75</v>
      </c>
      <c r="C68" s="74">
        <v>113900</v>
      </c>
      <c r="D68" s="74">
        <v>113900</v>
      </c>
      <c r="E68" s="64" t="s">
        <v>20</v>
      </c>
      <c r="F68" s="56" t="s">
        <v>77</v>
      </c>
      <c r="G68" s="74">
        <v>113900</v>
      </c>
      <c r="H68" s="56" t="s">
        <v>77</v>
      </c>
      <c r="I68" s="74">
        <v>113900</v>
      </c>
      <c r="J68" s="6" t="s">
        <v>22</v>
      </c>
      <c r="K68" s="60" t="s">
        <v>262</v>
      </c>
    </row>
    <row r="69" spans="1:11" ht="23.4" x14ac:dyDescent="0.6">
      <c r="A69" s="98"/>
      <c r="B69" s="62"/>
      <c r="C69" s="61"/>
      <c r="D69" s="61"/>
      <c r="E69" s="98"/>
      <c r="F69" s="62"/>
      <c r="G69" s="61"/>
      <c r="H69" s="62"/>
      <c r="I69" s="61"/>
      <c r="J69" s="8" t="s">
        <v>23</v>
      </c>
      <c r="K69" s="63" t="s">
        <v>186</v>
      </c>
    </row>
    <row r="70" spans="1:11" ht="23.4" x14ac:dyDescent="0.6">
      <c r="A70" s="73">
        <v>31</v>
      </c>
      <c r="B70" s="64" t="s">
        <v>75</v>
      </c>
      <c r="C70" s="74">
        <v>113900</v>
      </c>
      <c r="D70" s="74">
        <v>113900</v>
      </c>
      <c r="E70" s="64" t="s">
        <v>20</v>
      </c>
      <c r="F70" s="56" t="s">
        <v>78</v>
      </c>
      <c r="G70" s="74">
        <v>113900</v>
      </c>
      <c r="H70" s="56" t="s">
        <v>78</v>
      </c>
      <c r="I70" s="74">
        <v>113900</v>
      </c>
      <c r="J70" s="6" t="s">
        <v>22</v>
      </c>
      <c r="K70" s="60" t="s">
        <v>263</v>
      </c>
    </row>
    <row r="71" spans="1:11" ht="23.4" x14ac:dyDescent="0.6">
      <c r="A71" s="98"/>
      <c r="B71" s="62"/>
      <c r="C71" s="61"/>
      <c r="D71" s="61"/>
      <c r="E71" s="62"/>
      <c r="F71" s="62"/>
      <c r="G71" s="61"/>
      <c r="H71" s="62"/>
      <c r="I71" s="61"/>
      <c r="J71" s="8" t="s">
        <v>23</v>
      </c>
      <c r="K71" s="63" t="s">
        <v>186</v>
      </c>
    </row>
    <row r="72" spans="1:11" ht="23.4" x14ac:dyDescent="0.6">
      <c r="A72" s="73">
        <v>32</v>
      </c>
      <c r="B72" s="64" t="s">
        <v>75</v>
      </c>
      <c r="C72" s="74">
        <v>113900</v>
      </c>
      <c r="D72" s="74">
        <v>113900</v>
      </c>
      <c r="E72" s="64" t="s">
        <v>20</v>
      </c>
      <c r="F72" s="56" t="s">
        <v>74</v>
      </c>
      <c r="G72" s="74">
        <v>113900</v>
      </c>
      <c r="H72" s="56" t="s">
        <v>74</v>
      </c>
      <c r="I72" s="74">
        <v>113900</v>
      </c>
      <c r="J72" s="6" t="s">
        <v>22</v>
      </c>
      <c r="K72" s="60" t="s">
        <v>264</v>
      </c>
    </row>
    <row r="73" spans="1:11" ht="23.4" x14ac:dyDescent="0.6">
      <c r="A73" s="98"/>
      <c r="B73" s="62"/>
      <c r="C73" s="61"/>
      <c r="D73" s="61"/>
      <c r="E73" s="62"/>
      <c r="F73" s="62"/>
      <c r="G73" s="61"/>
      <c r="H73" s="62"/>
      <c r="I73" s="61"/>
      <c r="J73" s="9" t="s">
        <v>23</v>
      </c>
      <c r="K73" s="63" t="s">
        <v>186</v>
      </c>
    </row>
    <row r="74" spans="1:11" ht="23.4" x14ac:dyDescent="0.6">
      <c r="A74" s="160" t="s">
        <v>38</v>
      </c>
      <c r="B74" s="161"/>
      <c r="C74" s="161"/>
      <c r="D74" s="161"/>
      <c r="E74" s="161"/>
      <c r="F74" s="161"/>
      <c r="G74" s="161"/>
      <c r="H74" s="162"/>
      <c r="I74" s="101">
        <f>SUM(I41:I73)</f>
        <v>2087041.16</v>
      </c>
      <c r="J74" s="160"/>
      <c r="K74" s="162"/>
    </row>
    <row r="75" spans="1:11" ht="23.4" x14ac:dyDescent="0.6">
      <c r="A75" s="163" t="s">
        <v>1</v>
      </c>
      <c r="B75" s="163" t="s">
        <v>14</v>
      </c>
      <c r="C75" s="65" t="s">
        <v>2</v>
      </c>
      <c r="D75" s="169" t="s">
        <v>4</v>
      </c>
      <c r="E75" s="163" t="s">
        <v>5</v>
      </c>
      <c r="F75" s="167" t="s">
        <v>6</v>
      </c>
      <c r="G75" s="168"/>
      <c r="H75" s="167" t="s">
        <v>9</v>
      </c>
      <c r="I75" s="168"/>
      <c r="J75" s="3" t="s">
        <v>12</v>
      </c>
      <c r="K75" s="67" t="s">
        <v>15</v>
      </c>
    </row>
    <row r="76" spans="1:11" ht="23.4" x14ac:dyDescent="0.6">
      <c r="A76" s="164"/>
      <c r="B76" s="164"/>
      <c r="C76" s="68" t="s">
        <v>3</v>
      </c>
      <c r="D76" s="170"/>
      <c r="E76" s="164"/>
      <c r="F76" s="69" t="s">
        <v>7</v>
      </c>
      <c r="G76" s="70" t="s">
        <v>8</v>
      </c>
      <c r="H76" s="69" t="s">
        <v>10</v>
      </c>
      <c r="I76" s="70" t="s">
        <v>11</v>
      </c>
      <c r="J76" s="4" t="s">
        <v>13</v>
      </c>
      <c r="K76" s="72" t="s">
        <v>16</v>
      </c>
    </row>
    <row r="77" spans="1:11" s="18" customFormat="1" ht="23.4" x14ac:dyDescent="0.6">
      <c r="A77" s="160" t="s">
        <v>43</v>
      </c>
      <c r="B77" s="161"/>
      <c r="C77" s="161"/>
      <c r="D77" s="161"/>
      <c r="E77" s="161"/>
      <c r="F77" s="161"/>
      <c r="G77" s="161"/>
      <c r="H77" s="162"/>
      <c r="I77" s="101">
        <v>2087041.16</v>
      </c>
      <c r="J77" s="160"/>
      <c r="K77" s="162"/>
    </row>
    <row r="78" spans="1:11" s="11" customFormat="1" ht="23.4" x14ac:dyDescent="0.6">
      <c r="A78" s="73">
        <v>33</v>
      </c>
      <c r="B78" s="56" t="s">
        <v>80</v>
      </c>
      <c r="C78" s="57">
        <v>113900</v>
      </c>
      <c r="D78" s="57">
        <v>113900</v>
      </c>
      <c r="E78" s="58" t="s">
        <v>20</v>
      </c>
      <c r="F78" s="56" t="s">
        <v>85</v>
      </c>
      <c r="G78" s="57">
        <v>113900</v>
      </c>
      <c r="H78" s="56" t="s">
        <v>85</v>
      </c>
      <c r="I78" s="57">
        <v>113900</v>
      </c>
      <c r="J78" s="6" t="s">
        <v>22</v>
      </c>
      <c r="K78" s="60" t="s">
        <v>265</v>
      </c>
    </row>
    <row r="79" spans="1:11" s="11" customFormat="1" ht="23.4" x14ac:dyDescent="0.6">
      <c r="A79" s="98"/>
      <c r="B79" s="102" t="s">
        <v>81</v>
      </c>
      <c r="C79" s="61"/>
      <c r="D79" s="61"/>
      <c r="E79" s="62"/>
      <c r="F79" s="62"/>
      <c r="G79" s="61"/>
      <c r="H79" s="62"/>
      <c r="I79" s="61"/>
      <c r="J79" s="9" t="s">
        <v>23</v>
      </c>
      <c r="K79" s="63" t="s">
        <v>186</v>
      </c>
    </row>
    <row r="80" spans="1:11" s="11" customFormat="1" ht="23.4" x14ac:dyDescent="0.6">
      <c r="A80" s="73">
        <v>34</v>
      </c>
      <c r="B80" s="56" t="s">
        <v>80</v>
      </c>
      <c r="C80" s="57">
        <v>113900</v>
      </c>
      <c r="D80" s="57">
        <v>113900</v>
      </c>
      <c r="E80" s="58" t="s">
        <v>20</v>
      </c>
      <c r="F80" s="56" t="s">
        <v>92</v>
      </c>
      <c r="G80" s="57">
        <v>113900</v>
      </c>
      <c r="H80" s="56" t="s">
        <v>92</v>
      </c>
      <c r="I80" s="57">
        <v>113900</v>
      </c>
      <c r="J80" s="6" t="s">
        <v>22</v>
      </c>
      <c r="K80" s="60" t="s">
        <v>266</v>
      </c>
    </row>
    <row r="81" spans="1:11" s="11" customFormat="1" ht="23.4" x14ac:dyDescent="0.6">
      <c r="A81" s="98"/>
      <c r="B81" s="102" t="s">
        <v>81</v>
      </c>
      <c r="C81" s="61"/>
      <c r="D81" s="61"/>
      <c r="E81" s="98"/>
      <c r="F81" s="62"/>
      <c r="G81" s="61"/>
      <c r="H81" s="62"/>
      <c r="I81" s="61"/>
      <c r="J81" s="9" t="s">
        <v>23</v>
      </c>
      <c r="K81" s="63" t="s">
        <v>186</v>
      </c>
    </row>
    <row r="82" spans="1:11" ht="23.4" x14ac:dyDescent="0.6">
      <c r="A82" s="73">
        <v>35</v>
      </c>
      <c r="B82" s="56" t="s">
        <v>80</v>
      </c>
      <c r="C82" s="57">
        <v>113900</v>
      </c>
      <c r="D82" s="57">
        <v>113900</v>
      </c>
      <c r="E82" s="58" t="s">
        <v>20</v>
      </c>
      <c r="F82" s="56" t="s">
        <v>93</v>
      </c>
      <c r="G82" s="57">
        <v>113900</v>
      </c>
      <c r="H82" s="56" t="s">
        <v>93</v>
      </c>
      <c r="I82" s="57">
        <v>113900</v>
      </c>
      <c r="J82" s="6" t="s">
        <v>22</v>
      </c>
      <c r="K82" s="60" t="s">
        <v>267</v>
      </c>
    </row>
    <row r="83" spans="1:11" ht="23.4" x14ac:dyDescent="0.6">
      <c r="A83" s="98"/>
      <c r="B83" s="102" t="s">
        <v>81</v>
      </c>
      <c r="C83" s="61"/>
      <c r="D83" s="61"/>
      <c r="E83" s="98"/>
      <c r="F83" s="62"/>
      <c r="G83" s="61"/>
      <c r="H83" s="62"/>
      <c r="I83" s="61"/>
      <c r="J83" s="9" t="s">
        <v>23</v>
      </c>
      <c r="K83" s="63" t="s">
        <v>186</v>
      </c>
    </row>
    <row r="84" spans="1:11" ht="23.4" x14ac:dyDescent="0.6">
      <c r="A84" s="73">
        <v>36</v>
      </c>
      <c r="B84" s="56" t="s">
        <v>80</v>
      </c>
      <c r="C84" s="74">
        <v>113900</v>
      </c>
      <c r="D84" s="74">
        <v>113900</v>
      </c>
      <c r="E84" s="73" t="s">
        <v>20</v>
      </c>
      <c r="F84" s="56" t="s">
        <v>79</v>
      </c>
      <c r="G84" s="74">
        <v>113900</v>
      </c>
      <c r="H84" s="56" t="s">
        <v>79</v>
      </c>
      <c r="I84" s="74">
        <v>113900</v>
      </c>
      <c r="J84" s="6" t="s">
        <v>22</v>
      </c>
      <c r="K84" s="60" t="s">
        <v>268</v>
      </c>
    </row>
    <row r="85" spans="1:11" ht="23.4" x14ac:dyDescent="0.6">
      <c r="A85" s="98"/>
      <c r="B85" s="102" t="s">
        <v>81</v>
      </c>
      <c r="C85" s="61"/>
      <c r="D85" s="61"/>
      <c r="E85" s="98"/>
      <c r="F85" s="62"/>
      <c r="G85" s="61"/>
      <c r="H85" s="62"/>
      <c r="I85" s="61"/>
      <c r="J85" s="9" t="s">
        <v>23</v>
      </c>
      <c r="K85" s="63" t="s">
        <v>186</v>
      </c>
    </row>
    <row r="86" spans="1:11" ht="23.4" x14ac:dyDescent="0.6">
      <c r="A86" s="73">
        <v>37</v>
      </c>
      <c r="B86" s="64" t="s">
        <v>45</v>
      </c>
      <c r="C86" s="74">
        <v>113900</v>
      </c>
      <c r="D86" s="74">
        <v>113900</v>
      </c>
      <c r="E86" s="73" t="s">
        <v>20</v>
      </c>
      <c r="F86" s="56" t="s">
        <v>100</v>
      </c>
      <c r="G86" s="74">
        <v>11390</v>
      </c>
      <c r="H86" s="56" t="s">
        <v>100</v>
      </c>
      <c r="I86" s="74">
        <v>11390</v>
      </c>
      <c r="J86" s="6" t="s">
        <v>22</v>
      </c>
      <c r="K86" s="60" t="s">
        <v>269</v>
      </c>
    </row>
    <row r="87" spans="1:11" ht="23.4" x14ac:dyDescent="0.6">
      <c r="A87" s="98"/>
      <c r="B87" s="62" t="s">
        <v>44</v>
      </c>
      <c r="C87" s="61"/>
      <c r="D87" s="61"/>
      <c r="E87" s="62"/>
      <c r="F87" s="62"/>
      <c r="G87" s="61"/>
      <c r="H87" s="62"/>
      <c r="I87" s="61"/>
      <c r="J87" s="9" t="s">
        <v>23</v>
      </c>
      <c r="K87" s="63" t="s">
        <v>186</v>
      </c>
    </row>
    <row r="88" spans="1:11" s="11" customFormat="1" ht="23.4" x14ac:dyDescent="0.6">
      <c r="A88" s="73">
        <v>38</v>
      </c>
      <c r="B88" s="64" t="s">
        <v>45</v>
      </c>
      <c r="C88" s="74">
        <v>113900</v>
      </c>
      <c r="D88" s="74">
        <v>113900</v>
      </c>
      <c r="E88" s="73" t="s">
        <v>20</v>
      </c>
      <c r="F88" s="56" t="s">
        <v>271</v>
      </c>
      <c r="G88" s="74">
        <v>113900</v>
      </c>
      <c r="H88" s="56" t="s">
        <v>272</v>
      </c>
      <c r="I88" s="74">
        <v>113900</v>
      </c>
      <c r="J88" s="6" t="s">
        <v>22</v>
      </c>
      <c r="K88" s="60" t="s">
        <v>270</v>
      </c>
    </row>
    <row r="89" spans="1:11" ht="23.4" x14ac:dyDescent="0.6">
      <c r="A89" s="98"/>
      <c r="B89" s="62" t="s">
        <v>44</v>
      </c>
      <c r="C89" s="61"/>
      <c r="D89" s="61"/>
      <c r="E89" s="98"/>
      <c r="F89" s="62"/>
      <c r="G89" s="61"/>
      <c r="H89" s="62"/>
      <c r="I89" s="61"/>
      <c r="J89" s="9" t="s">
        <v>23</v>
      </c>
      <c r="K89" s="63" t="s">
        <v>186</v>
      </c>
    </row>
    <row r="90" spans="1:11" ht="23.4" x14ac:dyDescent="0.6">
      <c r="A90" s="73">
        <v>39</v>
      </c>
      <c r="B90" s="64" t="s">
        <v>45</v>
      </c>
      <c r="C90" s="74">
        <v>113900</v>
      </c>
      <c r="D90" s="74">
        <v>113900</v>
      </c>
      <c r="E90" s="73" t="s">
        <v>20</v>
      </c>
      <c r="F90" s="56" t="s">
        <v>273</v>
      </c>
      <c r="G90" s="74">
        <v>113900</v>
      </c>
      <c r="H90" s="56" t="s">
        <v>273</v>
      </c>
      <c r="I90" s="74">
        <v>113900</v>
      </c>
      <c r="J90" s="6" t="s">
        <v>22</v>
      </c>
      <c r="K90" s="60" t="s">
        <v>274</v>
      </c>
    </row>
    <row r="91" spans="1:11" ht="23.4" x14ac:dyDescent="0.6">
      <c r="A91" s="98"/>
      <c r="B91" s="62" t="s">
        <v>44</v>
      </c>
      <c r="C91" s="61"/>
      <c r="D91" s="61"/>
      <c r="E91" s="62"/>
      <c r="F91" s="62"/>
      <c r="G91" s="61"/>
      <c r="H91" s="62"/>
      <c r="I91" s="61"/>
      <c r="J91" s="9" t="s">
        <v>23</v>
      </c>
      <c r="K91" s="63" t="s">
        <v>186</v>
      </c>
    </row>
    <row r="92" spans="1:11" ht="23.4" x14ac:dyDescent="0.6">
      <c r="A92" s="73">
        <v>40</v>
      </c>
      <c r="B92" s="64" t="s">
        <v>45</v>
      </c>
      <c r="C92" s="74">
        <v>113900</v>
      </c>
      <c r="D92" s="74">
        <v>113900</v>
      </c>
      <c r="E92" s="73" t="s">
        <v>20</v>
      </c>
      <c r="F92" s="56" t="s">
        <v>61</v>
      </c>
      <c r="G92" s="74">
        <v>113900</v>
      </c>
      <c r="H92" s="56" t="s">
        <v>61</v>
      </c>
      <c r="I92" s="74">
        <v>113900</v>
      </c>
      <c r="J92" s="6" t="s">
        <v>22</v>
      </c>
      <c r="K92" s="60" t="s">
        <v>275</v>
      </c>
    </row>
    <row r="93" spans="1:11" ht="23.4" x14ac:dyDescent="0.6">
      <c r="A93" s="98"/>
      <c r="B93" s="62" t="s">
        <v>44</v>
      </c>
      <c r="C93" s="61"/>
      <c r="D93" s="61"/>
      <c r="E93" s="98"/>
      <c r="F93" s="62"/>
      <c r="G93" s="61"/>
      <c r="H93" s="62"/>
      <c r="I93" s="61"/>
      <c r="J93" s="9" t="s">
        <v>23</v>
      </c>
      <c r="K93" s="63" t="s">
        <v>186</v>
      </c>
    </row>
    <row r="94" spans="1:11" ht="23.4" x14ac:dyDescent="0.6">
      <c r="A94" s="73">
        <v>41</v>
      </c>
      <c r="B94" s="64" t="s">
        <v>101</v>
      </c>
      <c r="C94" s="74">
        <v>113900</v>
      </c>
      <c r="D94" s="74">
        <v>113900</v>
      </c>
      <c r="E94" s="73" t="s">
        <v>20</v>
      </c>
      <c r="F94" s="56" t="s">
        <v>276</v>
      </c>
      <c r="G94" s="74"/>
      <c r="H94" s="56" t="s">
        <v>276</v>
      </c>
      <c r="I94" s="74">
        <v>113900</v>
      </c>
      <c r="J94" s="6" t="s">
        <v>22</v>
      </c>
      <c r="K94" s="60" t="s">
        <v>277</v>
      </c>
    </row>
    <row r="95" spans="1:11" ht="23.4" x14ac:dyDescent="0.6">
      <c r="A95" s="98"/>
      <c r="B95" s="62" t="s">
        <v>102</v>
      </c>
      <c r="C95" s="61"/>
      <c r="D95" s="61"/>
      <c r="E95" s="98"/>
      <c r="F95" s="62"/>
      <c r="G95" s="61"/>
      <c r="H95" s="62"/>
      <c r="I95" s="61"/>
      <c r="J95" s="8" t="s">
        <v>23</v>
      </c>
      <c r="K95" s="63" t="s">
        <v>186</v>
      </c>
    </row>
    <row r="96" spans="1:11" ht="23.4" x14ac:dyDescent="0.6">
      <c r="A96" s="73">
        <v>42</v>
      </c>
      <c r="B96" s="64" t="s">
        <v>72</v>
      </c>
      <c r="C96" s="74">
        <v>113900</v>
      </c>
      <c r="D96" s="74">
        <v>113900</v>
      </c>
      <c r="E96" s="64" t="s">
        <v>71</v>
      </c>
      <c r="F96" s="56" t="s">
        <v>70</v>
      </c>
      <c r="G96" s="74">
        <v>113900</v>
      </c>
      <c r="H96" s="56" t="s">
        <v>70</v>
      </c>
      <c r="I96" s="74">
        <v>113900</v>
      </c>
      <c r="J96" s="6" t="s">
        <v>22</v>
      </c>
      <c r="K96" s="60" t="s">
        <v>278</v>
      </c>
    </row>
    <row r="97" spans="1:11" ht="23.4" x14ac:dyDescent="0.6">
      <c r="A97" s="98"/>
      <c r="B97" s="62" t="s">
        <v>73</v>
      </c>
      <c r="C97" s="61"/>
      <c r="D97" s="61"/>
      <c r="E97" s="62"/>
      <c r="F97" s="62"/>
      <c r="G97" s="61"/>
      <c r="H97" s="62"/>
      <c r="I97" s="61"/>
      <c r="J97" s="9" t="s">
        <v>23</v>
      </c>
      <c r="K97" s="63" t="s">
        <v>186</v>
      </c>
    </row>
    <row r="98" spans="1:11" ht="23.4" x14ac:dyDescent="0.6">
      <c r="A98" s="73">
        <v>43</v>
      </c>
      <c r="B98" s="64" t="s">
        <v>72</v>
      </c>
      <c r="C98" s="74">
        <v>113900</v>
      </c>
      <c r="D98" s="74">
        <v>113900</v>
      </c>
      <c r="E98" s="64" t="s">
        <v>71</v>
      </c>
      <c r="F98" s="56" t="s">
        <v>76</v>
      </c>
      <c r="G98" s="74">
        <v>113900</v>
      </c>
      <c r="H98" s="56" t="s">
        <v>76</v>
      </c>
      <c r="I98" s="74">
        <v>113900</v>
      </c>
      <c r="J98" s="6" t="s">
        <v>22</v>
      </c>
      <c r="K98" s="60" t="s">
        <v>279</v>
      </c>
    </row>
    <row r="99" spans="1:11" ht="23.4" x14ac:dyDescent="0.6">
      <c r="A99" s="98"/>
      <c r="B99" s="62" t="s">
        <v>73</v>
      </c>
      <c r="C99" s="61"/>
      <c r="D99" s="61"/>
      <c r="E99" s="62"/>
      <c r="F99" s="62"/>
      <c r="G99" s="61"/>
      <c r="H99" s="62"/>
      <c r="I99" s="61"/>
      <c r="J99" s="9" t="s">
        <v>23</v>
      </c>
      <c r="K99" s="63" t="s">
        <v>186</v>
      </c>
    </row>
    <row r="100" spans="1:11" s="2" customFormat="1" ht="23.4" x14ac:dyDescent="0.6">
      <c r="A100" s="73">
        <v>44</v>
      </c>
      <c r="B100" s="64" t="s">
        <v>50</v>
      </c>
      <c r="C100" s="74">
        <v>113900</v>
      </c>
      <c r="D100" s="74">
        <v>113900</v>
      </c>
      <c r="E100" s="73" t="s">
        <v>20</v>
      </c>
      <c r="F100" s="56" t="s">
        <v>103</v>
      </c>
      <c r="G100" s="74">
        <v>113900</v>
      </c>
      <c r="H100" s="56" t="s">
        <v>103</v>
      </c>
      <c r="I100" s="74">
        <v>113900</v>
      </c>
      <c r="J100" s="6" t="s">
        <v>22</v>
      </c>
      <c r="K100" s="60" t="s">
        <v>280</v>
      </c>
    </row>
    <row r="101" spans="1:11" s="2" customFormat="1" ht="23.4" x14ac:dyDescent="0.6">
      <c r="A101" s="98"/>
      <c r="B101" s="62" t="s">
        <v>51</v>
      </c>
      <c r="C101" s="61"/>
      <c r="D101" s="61"/>
      <c r="E101" s="98"/>
      <c r="F101" s="62"/>
      <c r="G101" s="61"/>
      <c r="H101" s="62"/>
      <c r="I101" s="61"/>
      <c r="J101" s="9" t="s">
        <v>23</v>
      </c>
      <c r="K101" s="63" t="s">
        <v>186</v>
      </c>
    </row>
    <row r="102" spans="1:11" s="2" customFormat="1" ht="23.4" x14ac:dyDescent="0.6">
      <c r="A102" s="73">
        <v>45</v>
      </c>
      <c r="B102" s="64" t="s">
        <v>50</v>
      </c>
      <c r="C102" s="74">
        <v>113900</v>
      </c>
      <c r="D102" s="74">
        <v>113900</v>
      </c>
      <c r="E102" s="73" t="s">
        <v>20</v>
      </c>
      <c r="F102" s="56" t="s">
        <v>62</v>
      </c>
      <c r="G102" s="74">
        <v>113900</v>
      </c>
      <c r="H102" s="64" t="s">
        <v>62</v>
      </c>
      <c r="I102" s="103">
        <v>113900</v>
      </c>
      <c r="J102" s="6" t="s">
        <v>22</v>
      </c>
      <c r="K102" s="60" t="s">
        <v>281</v>
      </c>
    </row>
    <row r="103" spans="1:11" s="2" customFormat="1" ht="23.4" x14ac:dyDescent="0.6">
      <c r="A103" s="98"/>
      <c r="B103" s="62" t="s">
        <v>51</v>
      </c>
      <c r="C103" s="61"/>
      <c r="D103" s="61"/>
      <c r="E103" s="62"/>
      <c r="F103" s="62"/>
      <c r="G103" s="61"/>
      <c r="H103" s="62"/>
      <c r="I103" s="61"/>
      <c r="J103" s="9" t="s">
        <v>23</v>
      </c>
      <c r="K103" s="63" t="s">
        <v>186</v>
      </c>
    </row>
    <row r="104" spans="1:11" ht="23.4" x14ac:dyDescent="0.6">
      <c r="A104" s="73">
        <v>46</v>
      </c>
      <c r="B104" s="64" t="s">
        <v>50</v>
      </c>
      <c r="C104" s="74">
        <v>113900</v>
      </c>
      <c r="D104" s="74">
        <v>113900</v>
      </c>
      <c r="E104" s="73" t="s">
        <v>20</v>
      </c>
      <c r="F104" s="56" t="s">
        <v>55</v>
      </c>
      <c r="G104" s="74">
        <v>113900</v>
      </c>
      <c r="H104" s="56" t="s">
        <v>55</v>
      </c>
      <c r="I104" s="74">
        <v>113900</v>
      </c>
      <c r="J104" s="6" t="s">
        <v>22</v>
      </c>
      <c r="K104" s="60" t="s">
        <v>282</v>
      </c>
    </row>
    <row r="105" spans="1:11" ht="23.4" x14ac:dyDescent="0.6">
      <c r="A105" s="98"/>
      <c r="B105" s="62" t="s">
        <v>51</v>
      </c>
      <c r="C105" s="61"/>
      <c r="D105" s="61"/>
      <c r="E105" s="98"/>
      <c r="F105" s="62"/>
      <c r="G105" s="61"/>
      <c r="H105" s="62"/>
      <c r="I105" s="61"/>
      <c r="J105" s="9" t="s">
        <v>23</v>
      </c>
      <c r="K105" s="63" t="s">
        <v>186</v>
      </c>
    </row>
    <row r="106" spans="1:11" s="18" customFormat="1" ht="23.4" x14ac:dyDescent="0.6">
      <c r="A106" s="73">
        <v>47</v>
      </c>
      <c r="B106" s="64" t="s">
        <v>50</v>
      </c>
      <c r="C106" s="74">
        <v>113900</v>
      </c>
      <c r="D106" s="74">
        <v>113900</v>
      </c>
      <c r="E106" s="73" t="s">
        <v>20</v>
      </c>
      <c r="F106" s="56" t="s">
        <v>56</v>
      </c>
      <c r="G106" s="74">
        <v>113900</v>
      </c>
      <c r="H106" s="56" t="s">
        <v>56</v>
      </c>
      <c r="I106" s="74">
        <v>113900</v>
      </c>
      <c r="J106" s="6" t="s">
        <v>22</v>
      </c>
      <c r="K106" s="60" t="s">
        <v>283</v>
      </c>
    </row>
    <row r="107" spans="1:11" s="18" customFormat="1" ht="23.4" x14ac:dyDescent="0.6">
      <c r="A107" s="98"/>
      <c r="B107" s="62" t="s">
        <v>51</v>
      </c>
      <c r="C107" s="61"/>
      <c r="D107" s="61"/>
      <c r="E107" s="98"/>
      <c r="F107" s="62"/>
      <c r="G107" s="61"/>
      <c r="H107" s="62"/>
      <c r="I107" s="61"/>
      <c r="J107" s="9" t="s">
        <v>23</v>
      </c>
      <c r="K107" s="63" t="s">
        <v>186</v>
      </c>
    </row>
    <row r="108" spans="1:11" s="11" customFormat="1" ht="23.4" x14ac:dyDescent="0.6">
      <c r="A108" s="73">
        <v>48</v>
      </c>
      <c r="B108" s="64" t="s">
        <v>50</v>
      </c>
      <c r="C108" s="74">
        <v>113900</v>
      </c>
      <c r="D108" s="74">
        <v>113900</v>
      </c>
      <c r="E108" s="73" t="s">
        <v>20</v>
      </c>
      <c r="F108" s="56" t="s">
        <v>69</v>
      </c>
      <c r="G108" s="74">
        <v>113900</v>
      </c>
      <c r="H108" s="56" t="s">
        <v>69</v>
      </c>
      <c r="I108" s="74">
        <v>113900</v>
      </c>
      <c r="J108" s="6" t="s">
        <v>22</v>
      </c>
      <c r="K108" s="60" t="s">
        <v>284</v>
      </c>
    </row>
    <row r="109" spans="1:11" ht="23.4" x14ac:dyDescent="0.6">
      <c r="A109" s="98"/>
      <c r="B109" s="62" t="s">
        <v>51</v>
      </c>
      <c r="C109" s="61"/>
      <c r="D109" s="61"/>
      <c r="E109" s="98"/>
      <c r="F109" s="62"/>
      <c r="G109" s="61"/>
      <c r="H109" s="62"/>
      <c r="I109" s="61"/>
      <c r="J109" s="9" t="s">
        <v>23</v>
      </c>
      <c r="K109" s="63" t="s">
        <v>186</v>
      </c>
    </row>
    <row r="110" spans="1:11" s="11" customFormat="1" ht="23.4" x14ac:dyDescent="0.6">
      <c r="A110" s="73">
        <v>49</v>
      </c>
      <c r="B110" s="64" t="s">
        <v>67</v>
      </c>
      <c r="C110" s="74">
        <v>113900</v>
      </c>
      <c r="D110" s="74">
        <v>113900</v>
      </c>
      <c r="E110" s="73" t="s">
        <v>20</v>
      </c>
      <c r="F110" s="56" t="s">
        <v>66</v>
      </c>
      <c r="G110" s="74">
        <v>113900</v>
      </c>
      <c r="H110" s="56" t="s">
        <v>66</v>
      </c>
      <c r="I110" s="74">
        <v>113900</v>
      </c>
      <c r="J110" s="6" t="s">
        <v>22</v>
      </c>
      <c r="K110" s="60" t="s">
        <v>285</v>
      </c>
    </row>
    <row r="111" spans="1:11" ht="23.4" x14ac:dyDescent="0.6">
      <c r="A111" s="98"/>
      <c r="B111" s="62" t="s">
        <v>68</v>
      </c>
      <c r="C111" s="61"/>
      <c r="D111" s="61"/>
      <c r="E111" s="98"/>
      <c r="F111" s="62"/>
      <c r="G111" s="61"/>
      <c r="H111" s="62"/>
      <c r="I111" s="61"/>
      <c r="J111" s="9" t="s">
        <v>23</v>
      </c>
      <c r="K111" s="63" t="s">
        <v>186</v>
      </c>
    </row>
    <row r="112" spans="1:11" ht="23.4" x14ac:dyDescent="0.6">
      <c r="A112" s="160" t="s">
        <v>38</v>
      </c>
      <c r="B112" s="161"/>
      <c r="C112" s="161"/>
      <c r="D112" s="161"/>
      <c r="E112" s="161"/>
      <c r="F112" s="161"/>
      <c r="G112" s="161"/>
      <c r="H112" s="162"/>
      <c r="I112" s="101">
        <f>SUM(I77:I111)</f>
        <v>3920831.16</v>
      </c>
      <c r="J112" s="160"/>
      <c r="K112" s="162"/>
    </row>
    <row r="113" spans="1:11" ht="23.4" x14ac:dyDescent="0.6">
      <c r="A113" s="163" t="s">
        <v>1</v>
      </c>
      <c r="B113" s="163" t="s">
        <v>14</v>
      </c>
      <c r="C113" s="65" t="s">
        <v>2</v>
      </c>
      <c r="D113" s="169" t="s">
        <v>4</v>
      </c>
      <c r="E113" s="163" t="s">
        <v>5</v>
      </c>
      <c r="F113" s="167" t="s">
        <v>6</v>
      </c>
      <c r="G113" s="168"/>
      <c r="H113" s="167" t="s">
        <v>9</v>
      </c>
      <c r="I113" s="168"/>
      <c r="J113" s="3" t="s">
        <v>12</v>
      </c>
      <c r="K113" s="67" t="s">
        <v>15</v>
      </c>
    </row>
    <row r="114" spans="1:11" ht="23.4" x14ac:dyDescent="0.6">
      <c r="A114" s="164"/>
      <c r="B114" s="164"/>
      <c r="C114" s="68" t="s">
        <v>3</v>
      </c>
      <c r="D114" s="170"/>
      <c r="E114" s="164"/>
      <c r="F114" s="69" t="s">
        <v>7</v>
      </c>
      <c r="G114" s="70" t="s">
        <v>8</v>
      </c>
      <c r="H114" s="69" t="s">
        <v>10</v>
      </c>
      <c r="I114" s="70" t="s">
        <v>11</v>
      </c>
      <c r="J114" s="4" t="s">
        <v>13</v>
      </c>
      <c r="K114" s="72" t="s">
        <v>16</v>
      </c>
    </row>
    <row r="115" spans="1:11" s="18" customFormat="1" ht="23.4" x14ac:dyDescent="0.6">
      <c r="A115" s="160" t="s">
        <v>43</v>
      </c>
      <c r="B115" s="161"/>
      <c r="C115" s="161"/>
      <c r="D115" s="161"/>
      <c r="E115" s="161"/>
      <c r="F115" s="161"/>
      <c r="G115" s="161"/>
      <c r="H115" s="162"/>
      <c r="I115" s="101">
        <v>3920831.16</v>
      </c>
      <c r="J115" s="160"/>
      <c r="K115" s="162"/>
    </row>
    <row r="116" spans="1:11" ht="23.4" x14ac:dyDescent="0.6">
      <c r="A116" s="73">
        <v>50</v>
      </c>
      <c r="B116" s="64" t="s">
        <v>83</v>
      </c>
      <c r="C116" s="74">
        <v>113900</v>
      </c>
      <c r="D116" s="74">
        <v>113900</v>
      </c>
      <c r="E116" s="73" t="s">
        <v>20</v>
      </c>
      <c r="F116" s="56" t="s">
        <v>82</v>
      </c>
      <c r="G116" s="74">
        <v>113900</v>
      </c>
      <c r="H116" s="56" t="s">
        <v>82</v>
      </c>
      <c r="I116" s="74">
        <v>113900</v>
      </c>
      <c r="J116" s="6" t="s">
        <v>22</v>
      </c>
      <c r="K116" s="60" t="s">
        <v>286</v>
      </c>
    </row>
    <row r="117" spans="1:11" ht="23.4" x14ac:dyDescent="0.6">
      <c r="A117" s="98"/>
      <c r="B117" s="62" t="s">
        <v>84</v>
      </c>
      <c r="C117" s="61"/>
      <c r="D117" s="61"/>
      <c r="E117" s="62"/>
      <c r="F117" s="62"/>
      <c r="G117" s="61"/>
      <c r="H117" s="62"/>
      <c r="I117" s="61"/>
      <c r="J117" s="9" t="s">
        <v>23</v>
      </c>
      <c r="K117" s="63" t="s">
        <v>186</v>
      </c>
    </row>
    <row r="118" spans="1:11" s="18" customFormat="1" ht="23.4" x14ac:dyDescent="0.6">
      <c r="A118" s="73">
        <v>50</v>
      </c>
      <c r="B118" s="64" t="s">
        <v>95</v>
      </c>
      <c r="C118" s="74">
        <v>113900</v>
      </c>
      <c r="D118" s="74">
        <v>113900</v>
      </c>
      <c r="E118" s="73" t="s">
        <v>20</v>
      </c>
      <c r="F118" s="56" t="s">
        <v>94</v>
      </c>
      <c r="G118" s="74">
        <v>113900</v>
      </c>
      <c r="H118" s="56" t="s">
        <v>94</v>
      </c>
      <c r="I118" s="74">
        <v>113900</v>
      </c>
      <c r="J118" s="6" t="s">
        <v>22</v>
      </c>
      <c r="K118" s="60" t="s">
        <v>287</v>
      </c>
    </row>
    <row r="119" spans="1:11" s="18" customFormat="1" ht="23.4" x14ac:dyDescent="0.6">
      <c r="A119" s="98"/>
      <c r="B119" s="62" t="s">
        <v>84</v>
      </c>
      <c r="C119" s="61"/>
      <c r="D119" s="61"/>
      <c r="E119" s="98"/>
      <c r="F119" s="62"/>
      <c r="G119" s="61"/>
      <c r="H119" s="62"/>
      <c r="I119" s="61"/>
      <c r="J119" s="9" t="s">
        <v>23</v>
      </c>
      <c r="K119" s="63" t="s">
        <v>186</v>
      </c>
    </row>
    <row r="120" spans="1:11" s="11" customFormat="1" ht="23.4" x14ac:dyDescent="0.6">
      <c r="A120" s="73">
        <v>52</v>
      </c>
      <c r="B120" s="64" t="s">
        <v>95</v>
      </c>
      <c r="C120" s="74">
        <v>113900</v>
      </c>
      <c r="D120" s="74">
        <v>113900</v>
      </c>
      <c r="E120" s="73" t="s">
        <v>20</v>
      </c>
      <c r="F120" s="56" t="s">
        <v>294</v>
      </c>
      <c r="G120" s="74">
        <v>113900</v>
      </c>
      <c r="H120" s="56" t="s">
        <v>294</v>
      </c>
      <c r="I120" s="74">
        <v>113900</v>
      </c>
      <c r="J120" s="6" t="s">
        <v>22</v>
      </c>
      <c r="K120" s="60" t="s">
        <v>288</v>
      </c>
    </row>
    <row r="121" spans="1:11" ht="23.4" x14ac:dyDescent="0.6">
      <c r="A121" s="98"/>
      <c r="B121" s="62" t="s">
        <v>84</v>
      </c>
      <c r="C121" s="61"/>
      <c r="D121" s="61"/>
      <c r="E121" s="98"/>
      <c r="F121" s="62"/>
      <c r="G121" s="61"/>
      <c r="H121" s="62"/>
      <c r="I121" s="61"/>
      <c r="J121" s="9" t="s">
        <v>23</v>
      </c>
      <c r="K121" s="63" t="s">
        <v>186</v>
      </c>
    </row>
    <row r="122" spans="1:11" ht="23.4" x14ac:dyDescent="0.6">
      <c r="A122" s="73">
        <v>53</v>
      </c>
      <c r="B122" s="64" t="s">
        <v>50</v>
      </c>
      <c r="C122" s="74">
        <v>112540</v>
      </c>
      <c r="D122" s="74">
        <v>112540</v>
      </c>
      <c r="E122" s="73" t="s">
        <v>20</v>
      </c>
      <c r="F122" s="56" t="s">
        <v>49</v>
      </c>
      <c r="G122" s="74">
        <v>113900</v>
      </c>
      <c r="H122" s="64" t="s">
        <v>49</v>
      </c>
      <c r="I122" s="103">
        <v>112540</v>
      </c>
      <c r="J122" s="6" t="s">
        <v>22</v>
      </c>
      <c r="K122" s="60" t="s">
        <v>289</v>
      </c>
    </row>
    <row r="123" spans="1:11" ht="23.4" x14ac:dyDescent="0.6">
      <c r="A123" s="98"/>
      <c r="B123" s="62" t="s">
        <v>51</v>
      </c>
      <c r="C123" s="61"/>
      <c r="D123" s="61"/>
      <c r="E123" s="98"/>
      <c r="F123" s="62"/>
      <c r="G123" s="61"/>
      <c r="H123" s="62"/>
      <c r="I123" s="61"/>
      <c r="J123" s="9" t="s">
        <v>23</v>
      </c>
      <c r="K123" s="63" t="s">
        <v>292</v>
      </c>
    </row>
    <row r="124" spans="1:11" s="11" customFormat="1" ht="23.4" x14ac:dyDescent="0.6">
      <c r="A124" s="73">
        <v>54</v>
      </c>
      <c r="B124" s="56" t="s">
        <v>87</v>
      </c>
      <c r="C124" s="74">
        <v>112540</v>
      </c>
      <c r="D124" s="74">
        <v>112540</v>
      </c>
      <c r="E124" s="73" t="s">
        <v>39</v>
      </c>
      <c r="F124" s="56" t="s">
        <v>86</v>
      </c>
      <c r="G124" s="74">
        <v>112540</v>
      </c>
      <c r="H124" s="56" t="s">
        <v>86</v>
      </c>
      <c r="I124" s="74">
        <v>112540</v>
      </c>
      <c r="J124" s="6" t="s">
        <v>22</v>
      </c>
      <c r="K124" s="60" t="s">
        <v>290</v>
      </c>
    </row>
    <row r="125" spans="1:11" ht="23.4" x14ac:dyDescent="0.6">
      <c r="A125" s="104"/>
      <c r="B125" s="62" t="s">
        <v>88</v>
      </c>
      <c r="C125" s="61"/>
      <c r="D125" s="61"/>
      <c r="E125" s="62"/>
      <c r="F125" s="62"/>
      <c r="G125" s="61"/>
      <c r="H125" s="62"/>
      <c r="I125" s="61"/>
      <c r="J125" s="9" t="s">
        <v>23</v>
      </c>
      <c r="K125" s="63" t="s">
        <v>292</v>
      </c>
    </row>
    <row r="126" spans="1:11" s="11" customFormat="1" ht="23.4" x14ac:dyDescent="0.6">
      <c r="A126" s="73">
        <v>55</v>
      </c>
      <c r="B126" s="56" t="s">
        <v>293</v>
      </c>
      <c r="C126" s="74">
        <v>4000</v>
      </c>
      <c r="D126" s="74">
        <v>4000</v>
      </c>
      <c r="E126" s="64" t="s">
        <v>20</v>
      </c>
      <c r="F126" s="56" t="s">
        <v>106</v>
      </c>
      <c r="G126" s="74">
        <v>4000</v>
      </c>
      <c r="H126" s="56" t="s">
        <v>106</v>
      </c>
      <c r="I126" s="74">
        <v>4000</v>
      </c>
      <c r="J126" s="6" t="s">
        <v>22</v>
      </c>
      <c r="K126" s="60" t="s">
        <v>223</v>
      </c>
    </row>
    <row r="127" spans="1:11" ht="23.4" x14ac:dyDescent="0.6">
      <c r="A127" s="98"/>
      <c r="B127" s="62" t="s">
        <v>221</v>
      </c>
      <c r="C127" s="61"/>
      <c r="D127" s="61"/>
      <c r="E127" s="62"/>
      <c r="F127" s="62"/>
      <c r="G127" s="61"/>
      <c r="H127" s="62"/>
      <c r="I127" s="61"/>
      <c r="J127" s="9" t="s">
        <v>23</v>
      </c>
      <c r="K127" s="76" t="s">
        <v>186</v>
      </c>
    </row>
    <row r="128" spans="1:11" s="11" customFormat="1" ht="23.4" x14ac:dyDescent="0.6">
      <c r="A128" s="73">
        <v>56</v>
      </c>
      <c r="B128" s="56" t="s">
        <v>104</v>
      </c>
      <c r="C128" s="74">
        <v>4000</v>
      </c>
      <c r="D128" s="74">
        <v>4000</v>
      </c>
      <c r="E128" s="64" t="s">
        <v>20</v>
      </c>
      <c r="F128" s="56" t="s">
        <v>106</v>
      </c>
      <c r="G128" s="74">
        <v>4000</v>
      </c>
      <c r="H128" s="56" t="s">
        <v>106</v>
      </c>
      <c r="I128" s="74">
        <v>4000</v>
      </c>
      <c r="J128" s="6" t="s">
        <v>22</v>
      </c>
      <c r="K128" s="60" t="s">
        <v>224</v>
      </c>
    </row>
    <row r="129" spans="1:11" s="11" customFormat="1" ht="23.4" x14ac:dyDescent="0.6">
      <c r="A129" s="98"/>
      <c r="B129" s="62" t="s">
        <v>221</v>
      </c>
      <c r="C129" s="61"/>
      <c r="D129" s="61"/>
      <c r="E129" s="62"/>
      <c r="F129" s="62"/>
      <c r="G129" s="61"/>
      <c r="H129" s="62"/>
      <c r="I129" s="61"/>
      <c r="J129" s="9" t="s">
        <v>23</v>
      </c>
      <c r="K129" s="76" t="s">
        <v>186</v>
      </c>
    </row>
    <row r="130" spans="1:11" s="11" customFormat="1" ht="23.4" x14ac:dyDescent="0.6">
      <c r="A130" s="73">
        <v>57</v>
      </c>
      <c r="B130" s="56" t="s">
        <v>105</v>
      </c>
      <c r="C130" s="74">
        <v>4000</v>
      </c>
      <c r="D130" s="74">
        <v>4000</v>
      </c>
      <c r="E130" s="64" t="s">
        <v>20</v>
      </c>
      <c r="F130" s="56" t="s">
        <v>106</v>
      </c>
      <c r="G130" s="74">
        <v>4000</v>
      </c>
      <c r="H130" s="56" t="s">
        <v>106</v>
      </c>
      <c r="I130" s="74">
        <v>4000</v>
      </c>
      <c r="J130" s="6" t="s">
        <v>22</v>
      </c>
      <c r="K130" s="60" t="s">
        <v>225</v>
      </c>
    </row>
    <row r="131" spans="1:11" s="11" customFormat="1" ht="23.4" x14ac:dyDescent="0.6">
      <c r="A131" s="58"/>
      <c r="B131" s="59" t="s">
        <v>222</v>
      </c>
      <c r="C131" s="57"/>
      <c r="D131" s="57"/>
      <c r="E131" s="59"/>
      <c r="F131" s="59"/>
      <c r="G131" s="57"/>
      <c r="H131" s="59"/>
      <c r="I131" s="57"/>
      <c r="J131" s="9" t="s">
        <v>23</v>
      </c>
      <c r="K131" s="76" t="s">
        <v>186</v>
      </c>
    </row>
    <row r="132" spans="1:11" s="11" customFormat="1" ht="23.4" x14ac:dyDescent="0.6">
      <c r="A132" s="73">
        <v>58</v>
      </c>
      <c r="B132" s="105" t="s">
        <v>226</v>
      </c>
      <c r="C132" s="74">
        <v>4200</v>
      </c>
      <c r="D132" s="74">
        <v>4200</v>
      </c>
      <c r="E132" s="64" t="s">
        <v>20</v>
      </c>
      <c r="F132" s="105" t="s">
        <v>143</v>
      </c>
      <c r="G132" s="74">
        <v>4200</v>
      </c>
      <c r="H132" s="105" t="s">
        <v>143</v>
      </c>
      <c r="I132" s="74">
        <v>4200</v>
      </c>
      <c r="J132" s="6" t="s">
        <v>22</v>
      </c>
      <c r="K132" s="60" t="s">
        <v>228</v>
      </c>
    </row>
    <row r="133" spans="1:11" s="11" customFormat="1" ht="23.4" x14ac:dyDescent="0.6">
      <c r="A133" s="98"/>
      <c r="B133" s="102" t="s">
        <v>227</v>
      </c>
      <c r="C133" s="61"/>
      <c r="D133" s="61"/>
      <c r="E133" s="62"/>
      <c r="F133" s="102"/>
      <c r="G133" s="61"/>
      <c r="H133" s="102"/>
      <c r="I133" s="61"/>
      <c r="J133" s="9" t="s">
        <v>23</v>
      </c>
      <c r="K133" s="76" t="s">
        <v>186</v>
      </c>
    </row>
    <row r="134" spans="1:11" s="11" customFormat="1" ht="23.4" x14ac:dyDescent="0.6">
      <c r="A134" s="58">
        <v>59</v>
      </c>
      <c r="B134" s="56" t="s">
        <v>229</v>
      </c>
      <c r="C134" s="57">
        <v>1000</v>
      </c>
      <c r="D134" s="57">
        <v>1000</v>
      </c>
      <c r="E134" s="59" t="s">
        <v>20</v>
      </c>
      <c r="F134" s="56" t="s">
        <v>109</v>
      </c>
      <c r="G134" s="57">
        <v>1000</v>
      </c>
      <c r="H134" s="56" t="s">
        <v>109</v>
      </c>
      <c r="I134" s="57">
        <v>1000</v>
      </c>
      <c r="J134" s="6" t="s">
        <v>22</v>
      </c>
      <c r="K134" s="60" t="s">
        <v>236</v>
      </c>
    </row>
    <row r="135" spans="1:11" s="11" customFormat="1" ht="23.4" x14ac:dyDescent="0.6">
      <c r="A135" s="98"/>
      <c r="B135" s="62"/>
      <c r="C135" s="61"/>
      <c r="D135" s="61"/>
      <c r="E135" s="62"/>
      <c r="F135" s="62"/>
      <c r="G135" s="61"/>
      <c r="H135" s="62"/>
      <c r="I135" s="61"/>
      <c r="J135" s="9" t="s">
        <v>23</v>
      </c>
      <c r="K135" s="76" t="s">
        <v>206</v>
      </c>
    </row>
    <row r="136" spans="1:11" s="11" customFormat="1" ht="23.4" x14ac:dyDescent="0.6">
      <c r="A136" s="73">
        <v>60</v>
      </c>
      <c r="B136" s="56" t="s">
        <v>230</v>
      </c>
      <c r="C136" s="74">
        <v>3760</v>
      </c>
      <c r="D136" s="74">
        <v>3760</v>
      </c>
      <c r="E136" s="64" t="s">
        <v>20</v>
      </c>
      <c r="F136" s="56" t="s">
        <v>232</v>
      </c>
      <c r="G136" s="74">
        <v>3760</v>
      </c>
      <c r="H136" s="56" t="s">
        <v>232</v>
      </c>
      <c r="I136" s="74">
        <v>3760</v>
      </c>
      <c r="J136" s="6" t="s">
        <v>22</v>
      </c>
      <c r="K136" s="60" t="s">
        <v>237</v>
      </c>
    </row>
    <row r="137" spans="1:11" s="11" customFormat="1" ht="23.4" x14ac:dyDescent="0.6">
      <c r="A137" s="98"/>
      <c r="B137" s="62" t="s">
        <v>231</v>
      </c>
      <c r="C137" s="61"/>
      <c r="D137" s="61"/>
      <c r="E137" s="62"/>
      <c r="F137" s="62"/>
      <c r="G137" s="61"/>
      <c r="H137" s="62"/>
      <c r="I137" s="61"/>
      <c r="J137" s="9" t="s">
        <v>23</v>
      </c>
      <c r="K137" s="76" t="s">
        <v>206</v>
      </c>
    </row>
    <row r="138" spans="1:11" s="11" customFormat="1" ht="23.4" x14ac:dyDescent="0.6">
      <c r="A138" s="73">
        <v>61</v>
      </c>
      <c r="B138" s="56" t="s">
        <v>233</v>
      </c>
      <c r="C138" s="74">
        <v>4370</v>
      </c>
      <c r="D138" s="74">
        <v>4370</v>
      </c>
      <c r="E138" s="64" t="s">
        <v>20</v>
      </c>
      <c r="F138" s="56" t="s">
        <v>235</v>
      </c>
      <c r="G138" s="74">
        <v>4370</v>
      </c>
      <c r="H138" s="56" t="s">
        <v>235</v>
      </c>
      <c r="I138" s="74">
        <v>4370</v>
      </c>
      <c r="J138" s="6" t="s">
        <v>22</v>
      </c>
      <c r="K138" s="60" t="s">
        <v>238</v>
      </c>
    </row>
    <row r="139" spans="1:11" s="11" customFormat="1" ht="23.4" x14ac:dyDescent="0.6">
      <c r="A139" s="58"/>
      <c r="B139" s="59" t="s">
        <v>234</v>
      </c>
      <c r="C139" s="57"/>
      <c r="D139" s="57"/>
      <c r="E139" s="59"/>
      <c r="F139" s="59"/>
      <c r="G139" s="57"/>
      <c r="H139" s="59"/>
      <c r="I139" s="57"/>
      <c r="J139" s="9" t="s">
        <v>23</v>
      </c>
      <c r="K139" s="76" t="s">
        <v>209</v>
      </c>
    </row>
    <row r="140" spans="1:11" s="11" customFormat="1" ht="23.4" x14ac:dyDescent="0.6">
      <c r="A140" s="73">
        <v>62</v>
      </c>
      <c r="B140" s="106" t="s">
        <v>239</v>
      </c>
      <c r="C140" s="74">
        <v>1000</v>
      </c>
      <c r="D140" s="74">
        <v>1000</v>
      </c>
      <c r="E140" s="64" t="s">
        <v>20</v>
      </c>
      <c r="F140" s="105" t="s">
        <v>109</v>
      </c>
      <c r="G140" s="74">
        <v>1000</v>
      </c>
      <c r="H140" s="105" t="s">
        <v>109</v>
      </c>
      <c r="I140" s="74">
        <v>1000</v>
      </c>
      <c r="J140" s="6" t="s">
        <v>22</v>
      </c>
      <c r="K140" s="60" t="s">
        <v>240</v>
      </c>
    </row>
    <row r="141" spans="1:11" ht="23.4" x14ac:dyDescent="0.6">
      <c r="A141" s="98"/>
      <c r="B141" s="62"/>
      <c r="C141" s="61"/>
      <c r="D141" s="61"/>
      <c r="E141" s="62"/>
      <c r="F141" s="62"/>
      <c r="G141" s="61"/>
      <c r="H141" s="62"/>
      <c r="I141" s="61"/>
      <c r="J141" s="9" t="s">
        <v>23</v>
      </c>
      <c r="K141" s="76" t="s">
        <v>210</v>
      </c>
    </row>
    <row r="142" spans="1:11" s="11" customFormat="1" ht="23.4" x14ac:dyDescent="0.6">
      <c r="A142" s="73">
        <v>63</v>
      </c>
      <c r="B142" s="56" t="s">
        <v>245</v>
      </c>
      <c r="C142" s="74">
        <v>1450</v>
      </c>
      <c r="D142" s="74">
        <v>1450</v>
      </c>
      <c r="E142" s="64" t="s">
        <v>20</v>
      </c>
      <c r="F142" s="56" t="s">
        <v>215</v>
      </c>
      <c r="G142" s="74">
        <v>1450</v>
      </c>
      <c r="H142" s="56" t="s">
        <v>215</v>
      </c>
      <c r="I142" s="74">
        <v>1450</v>
      </c>
      <c r="J142" s="6" t="s">
        <v>22</v>
      </c>
      <c r="K142" s="60" t="s">
        <v>242</v>
      </c>
    </row>
    <row r="143" spans="1:11" ht="23.4" x14ac:dyDescent="0.6">
      <c r="A143" s="98"/>
      <c r="B143" s="62" t="s">
        <v>241</v>
      </c>
      <c r="C143" s="61"/>
      <c r="D143" s="61"/>
      <c r="E143" s="62"/>
      <c r="F143" s="62"/>
      <c r="G143" s="61"/>
      <c r="H143" s="62"/>
      <c r="I143" s="61"/>
      <c r="J143" s="9" t="s">
        <v>23</v>
      </c>
      <c r="K143" s="76" t="s">
        <v>217</v>
      </c>
    </row>
    <row r="144" spans="1:11" s="11" customFormat="1" ht="23.4" x14ac:dyDescent="0.6">
      <c r="A144" s="73">
        <v>64</v>
      </c>
      <c r="B144" s="56" t="s">
        <v>244</v>
      </c>
      <c r="C144" s="74">
        <v>1500</v>
      </c>
      <c r="D144" s="74">
        <v>1500</v>
      </c>
      <c r="E144" s="64" t="s">
        <v>20</v>
      </c>
      <c r="F144" s="56" t="s">
        <v>232</v>
      </c>
      <c r="G144" s="74">
        <v>1500</v>
      </c>
      <c r="H144" s="56" t="s">
        <v>108</v>
      </c>
      <c r="I144" s="74">
        <v>1500</v>
      </c>
      <c r="J144" s="6" t="s">
        <v>22</v>
      </c>
      <c r="K144" s="60" t="s">
        <v>246</v>
      </c>
    </row>
    <row r="145" spans="1:11" ht="23.4" x14ac:dyDescent="0.6">
      <c r="A145" s="98"/>
      <c r="B145" s="62" t="s">
        <v>243</v>
      </c>
      <c r="C145" s="61"/>
      <c r="D145" s="61"/>
      <c r="E145" s="62"/>
      <c r="F145" s="62"/>
      <c r="G145" s="61"/>
      <c r="H145" s="62"/>
      <c r="I145" s="61"/>
      <c r="J145" s="9" t="s">
        <v>23</v>
      </c>
      <c r="K145" s="76" t="s">
        <v>220</v>
      </c>
    </row>
    <row r="146" spans="1:11" ht="23.4" x14ac:dyDescent="0.6">
      <c r="A146" s="167" t="s">
        <v>111</v>
      </c>
      <c r="B146" s="171"/>
      <c r="C146" s="171"/>
      <c r="D146" s="171"/>
      <c r="E146" s="171"/>
      <c r="F146" s="171"/>
      <c r="G146" s="171"/>
      <c r="H146" s="168"/>
      <c r="I146" s="101">
        <f>SUM(I115:I145)</f>
        <v>4516891.16</v>
      </c>
      <c r="J146" s="113"/>
      <c r="K146" s="114"/>
    </row>
    <row r="147" spans="1:11" x14ac:dyDescent="0.5">
      <c r="B147" s="2"/>
      <c r="C147" s="15"/>
      <c r="D147" s="15"/>
      <c r="E147" s="2"/>
      <c r="F147" s="2"/>
      <c r="G147" s="15"/>
      <c r="H147" s="2"/>
      <c r="I147" s="15"/>
      <c r="J147" s="11"/>
      <c r="K147" s="21"/>
    </row>
    <row r="148" spans="1:11" x14ac:dyDescent="0.5">
      <c r="B148" s="2"/>
      <c r="C148" s="15"/>
      <c r="D148" s="15"/>
      <c r="E148" s="2"/>
      <c r="F148" s="2"/>
      <c r="G148" s="15"/>
      <c r="H148" s="2"/>
      <c r="I148" s="15"/>
      <c r="J148" s="11"/>
      <c r="K148" s="21"/>
    </row>
    <row r="149" spans="1:11" x14ac:dyDescent="0.5">
      <c r="B149" s="2"/>
      <c r="C149" s="15"/>
      <c r="D149" s="15"/>
      <c r="E149" s="2"/>
      <c r="F149" s="2"/>
      <c r="G149" s="15"/>
      <c r="H149" s="2"/>
      <c r="I149" s="15"/>
      <c r="J149" s="11"/>
      <c r="K149" s="21"/>
    </row>
    <row r="150" spans="1:11" x14ac:dyDescent="0.5">
      <c r="B150" s="2"/>
      <c r="C150" s="15"/>
      <c r="D150" s="15"/>
      <c r="E150" s="2"/>
      <c r="F150" s="2"/>
      <c r="G150" s="15"/>
      <c r="H150" s="2"/>
      <c r="I150" s="15"/>
      <c r="J150" s="11"/>
      <c r="K150" s="21"/>
    </row>
    <row r="151" spans="1:11" x14ac:dyDescent="0.5">
      <c r="B151" s="2"/>
      <c r="C151" s="15"/>
      <c r="D151" s="15"/>
      <c r="E151" s="2"/>
      <c r="F151" s="2"/>
      <c r="G151" s="15"/>
      <c r="H151" s="2"/>
      <c r="I151" s="15"/>
      <c r="J151" s="11"/>
      <c r="K151" s="21"/>
    </row>
    <row r="152" spans="1:11" x14ac:dyDescent="0.5">
      <c r="B152" s="2"/>
      <c r="C152" s="15"/>
      <c r="D152" s="15"/>
      <c r="E152" s="2"/>
      <c r="F152" s="2"/>
      <c r="G152" s="15"/>
      <c r="H152" s="2"/>
      <c r="I152" s="15"/>
      <c r="J152" s="11"/>
      <c r="K152" s="21"/>
    </row>
    <row r="153" spans="1:11" x14ac:dyDescent="0.5">
      <c r="B153" s="2"/>
      <c r="C153" s="15"/>
      <c r="D153" s="15"/>
      <c r="E153" s="2"/>
      <c r="F153" s="2"/>
      <c r="G153" s="15"/>
      <c r="H153" s="2"/>
      <c r="I153" s="15"/>
      <c r="J153" s="11"/>
      <c r="K153" s="21"/>
    </row>
    <row r="154" spans="1:11" x14ac:dyDescent="0.5">
      <c r="B154" s="2"/>
      <c r="C154" s="15"/>
      <c r="D154" s="15"/>
      <c r="E154" s="2"/>
      <c r="F154" s="2"/>
      <c r="G154" s="15"/>
      <c r="H154" s="2"/>
      <c r="I154" s="15"/>
      <c r="J154" s="11"/>
      <c r="K154" s="21"/>
    </row>
    <row r="155" spans="1:11" x14ac:dyDescent="0.5">
      <c r="B155" s="2"/>
      <c r="C155" s="15"/>
      <c r="D155" s="15"/>
      <c r="E155" s="2"/>
      <c r="F155" s="2"/>
      <c r="G155" s="15"/>
      <c r="H155" s="2"/>
      <c r="I155" s="15"/>
      <c r="J155" s="11"/>
      <c r="K155" s="21"/>
    </row>
    <row r="156" spans="1:11" x14ac:dyDescent="0.5">
      <c r="B156" s="2"/>
      <c r="C156" s="15"/>
      <c r="D156" s="15"/>
      <c r="E156" s="2"/>
      <c r="F156" s="2"/>
      <c r="G156" s="15"/>
      <c r="H156" s="2"/>
      <c r="I156" s="15"/>
      <c r="J156" s="11"/>
      <c r="K156" s="21"/>
    </row>
    <row r="157" spans="1:11" x14ac:dyDescent="0.5">
      <c r="B157" s="2"/>
      <c r="C157" s="15"/>
      <c r="D157" s="15"/>
      <c r="E157" s="2"/>
      <c r="F157" s="2"/>
      <c r="G157" s="15"/>
      <c r="H157" s="2"/>
      <c r="I157" s="15"/>
      <c r="J157" s="11"/>
      <c r="K157" s="21"/>
    </row>
    <row r="158" spans="1:11" x14ac:dyDescent="0.5">
      <c r="B158" s="2"/>
      <c r="C158" s="15"/>
      <c r="D158" s="15"/>
      <c r="E158" s="2"/>
      <c r="F158" s="2"/>
      <c r="G158" s="15"/>
      <c r="H158" s="2"/>
      <c r="I158" s="15"/>
      <c r="J158" s="11"/>
      <c r="K158" s="21"/>
    </row>
    <row r="159" spans="1:11" x14ac:dyDescent="0.5">
      <c r="B159" s="2"/>
      <c r="C159" s="15"/>
      <c r="D159" s="15"/>
      <c r="E159" s="2"/>
      <c r="F159" s="2"/>
      <c r="G159" s="15"/>
      <c r="H159" s="2"/>
      <c r="I159" s="15"/>
      <c r="J159" s="11"/>
      <c r="K159" s="21"/>
    </row>
    <row r="160" spans="1:11" x14ac:dyDescent="0.5">
      <c r="B160" s="2"/>
      <c r="C160" s="15"/>
      <c r="D160" s="15"/>
      <c r="E160" s="2"/>
      <c r="F160" s="2"/>
      <c r="G160" s="15"/>
      <c r="H160" s="2"/>
      <c r="I160" s="15"/>
      <c r="J160" s="11"/>
      <c r="K160" s="21"/>
    </row>
    <row r="161" spans="2:11" x14ac:dyDescent="0.5">
      <c r="B161" s="2"/>
      <c r="C161" s="15"/>
      <c r="D161" s="15"/>
      <c r="E161" s="2"/>
      <c r="F161" s="2"/>
      <c r="G161" s="15"/>
      <c r="H161" s="2"/>
      <c r="I161" s="15"/>
      <c r="J161" s="11"/>
      <c r="K161" s="21"/>
    </row>
    <row r="162" spans="2:11" x14ac:dyDescent="0.5">
      <c r="B162" s="2"/>
      <c r="C162" s="15"/>
      <c r="D162" s="15"/>
      <c r="E162" s="2"/>
      <c r="F162" s="2"/>
      <c r="G162" s="15"/>
      <c r="H162" s="2"/>
      <c r="I162" s="15"/>
      <c r="J162" s="11"/>
      <c r="K162" s="21"/>
    </row>
    <row r="163" spans="2:11" x14ac:dyDescent="0.5">
      <c r="B163" s="2"/>
      <c r="C163" s="15"/>
      <c r="D163" s="15"/>
      <c r="E163" s="2"/>
      <c r="F163" s="2"/>
      <c r="G163" s="15"/>
      <c r="H163" s="2"/>
      <c r="I163" s="15"/>
      <c r="J163" s="11"/>
      <c r="K163" s="21"/>
    </row>
    <row r="164" spans="2:11" x14ac:dyDescent="0.5">
      <c r="B164" s="2"/>
      <c r="C164" s="15"/>
      <c r="D164" s="15"/>
      <c r="E164" s="2"/>
      <c r="F164" s="2"/>
      <c r="G164" s="15"/>
      <c r="H164" s="2"/>
      <c r="I164" s="15"/>
      <c r="J164" s="11"/>
      <c r="K164" s="21"/>
    </row>
    <row r="165" spans="2:11" x14ac:dyDescent="0.5">
      <c r="B165" s="2"/>
      <c r="C165" s="15"/>
      <c r="D165" s="15"/>
      <c r="E165" s="2"/>
      <c r="F165" s="2"/>
      <c r="G165" s="15"/>
      <c r="H165" s="2"/>
      <c r="I165" s="15"/>
      <c r="J165" s="11"/>
      <c r="K165" s="21"/>
    </row>
  </sheetData>
  <mergeCells count="39">
    <mergeCell ref="A41:H41"/>
    <mergeCell ref="J41:K41"/>
    <mergeCell ref="A115:H115"/>
    <mergeCell ref="J115:K115"/>
    <mergeCell ref="A146:H146"/>
    <mergeCell ref="A77:H77"/>
    <mergeCell ref="J77:K77"/>
    <mergeCell ref="A112:H112"/>
    <mergeCell ref="J112:K112"/>
    <mergeCell ref="A113:A114"/>
    <mergeCell ref="B113:B114"/>
    <mergeCell ref="D113:D114"/>
    <mergeCell ref="E113:E114"/>
    <mergeCell ref="F113:G113"/>
    <mergeCell ref="H113:I113"/>
    <mergeCell ref="A74:H74"/>
    <mergeCell ref="J74:K74"/>
    <mergeCell ref="A75:A76"/>
    <mergeCell ref="B75:B76"/>
    <mergeCell ref="D75:D76"/>
    <mergeCell ref="E75:E76"/>
    <mergeCell ref="F75:G75"/>
    <mergeCell ref="H75:I75"/>
    <mergeCell ref="A38:H38"/>
    <mergeCell ref="J38:K38"/>
    <mergeCell ref="A39:A40"/>
    <mergeCell ref="B39:B40"/>
    <mergeCell ref="A1:K1"/>
    <mergeCell ref="A2:K2"/>
    <mergeCell ref="F3:G3"/>
    <mergeCell ref="A3:A4"/>
    <mergeCell ref="B3:B4"/>
    <mergeCell ref="E3:E4"/>
    <mergeCell ref="D3:D4"/>
    <mergeCell ref="H3:I3"/>
    <mergeCell ref="D39:D40"/>
    <mergeCell ref="E39:E40"/>
    <mergeCell ref="F39:G39"/>
    <mergeCell ref="H39:I39"/>
  </mergeCells>
  <pageMargins left="0.7" right="0.7" top="0.75" bottom="0.75" header="0.3" footer="0.3"/>
  <pageSetup scale="59" orientation="landscape" r:id="rId1"/>
  <rowBreaks count="3" manualBreakCount="3">
    <brk id="38" max="16383" man="1"/>
    <brk id="74" max="16383" man="1"/>
    <brk id="112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ACDBB3-1A2F-4787-A282-3AB898CCDC0D}">
  <dimension ref="A1:K93"/>
  <sheetViews>
    <sheetView view="pageBreakPreview" topLeftCell="A84" zoomScale="90" zoomScaleNormal="100" zoomScaleSheetLayoutView="90" workbookViewId="0">
      <selection activeCell="I97" sqref="I97"/>
    </sheetView>
  </sheetViews>
  <sheetFormatPr defaultRowHeight="13.8" x14ac:dyDescent="0.25"/>
  <cols>
    <col min="1" max="1" width="7" customWidth="1"/>
    <col min="2" max="2" width="35.8984375" customWidth="1"/>
    <col min="3" max="3" width="12.69921875" customWidth="1"/>
    <col min="4" max="4" width="11.59765625" customWidth="1"/>
    <col min="5" max="5" width="12.296875" customWidth="1"/>
    <col min="6" max="6" width="22.296875" customWidth="1"/>
    <col min="7" max="7" width="12.09765625" customWidth="1"/>
    <col min="8" max="8" width="22.8984375" customWidth="1"/>
    <col min="9" max="9" width="16.59765625" customWidth="1"/>
    <col min="10" max="10" width="19.09765625" customWidth="1"/>
    <col min="11" max="11" width="22.8984375" customWidth="1"/>
  </cols>
  <sheetData>
    <row r="1" spans="1:11" ht="23.4" x14ac:dyDescent="0.6">
      <c r="A1" s="165" t="s">
        <v>1031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</row>
    <row r="2" spans="1:11" ht="23.4" x14ac:dyDescent="0.6">
      <c r="A2" s="165" t="s">
        <v>0</v>
      </c>
      <c r="B2" s="165"/>
      <c r="C2" s="165"/>
      <c r="D2" s="165"/>
      <c r="E2" s="165"/>
      <c r="F2" s="165"/>
      <c r="G2" s="165"/>
      <c r="H2" s="165"/>
      <c r="I2" s="165"/>
      <c r="J2" s="165"/>
      <c r="K2" s="165"/>
    </row>
    <row r="3" spans="1:11" ht="23.4" x14ac:dyDescent="0.6">
      <c r="A3" s="166" t="s">
        <v>1032</v>
      </c>
      <c r="B3" s="166"/>
      <c r="C3" s="166"/>
      <c r="D3" s="166"/>
      <c r="E3" s="166"/>
      <c r="F3" s="166"/>
      <c r="G3" s="166"/>
      <c r="H3" s="166"/>
      <c r="I3" s="166"/>
      <c r="J3" s="166"/>
      <c r="K3" s="166"/>
    </row>
    <row r="4" spans="1:11" ht="23.4" x14ac:dyDescent="0.6">
      <c r="A4" s="163" t="s">
        <v>1</v>
      </c>
      <c r="B4" s="163" t="s">
        <v>14</v>
      </c>
      <c r="C4" s="128" t="s">
        <v>2</v>
      </c>
      <c r="D4" s="169" t="s">
        <v>4</v>
      </c>
      <c r="E4" s="163" t="s">
        <v>5</v>
      </c>
      <c r="F4" s="167" t="s">
        <v>6</v>
      </c>
      <c r="G4" s="168"/>
      <c r="H4" s="167" t="s">
        <v>9</v>
      </c>
      <c r="I4" s="168"/>
      <c r="J4" s="66" t="s">
        <v>12</v>
      </c>
      <c r="K4" s="66" t="s">
        <v>15</v>
      </c>
    </row>
    <row r="5" spans="1:11" ht="23.4" x14ac:dyDescent="0.6">
      <c r="A5" s="164"/>
      <c r="B5" s="164"/>
      <c r="C5" s="129" t="s">
        <v>3</v>
      </c>
      <c r="D5" s="170"/>
      <c r="E5" s="164"/>
      <c r="F5" s="69" t="s">
        <v>7</v>
      </c>
      <c r="G5" s="70" t="s">
        <v>8</v>
      </c>
      <c r="H5" s="69" t="s">
        <v>10</v>
      </c>
      <c r="I5" s="70" t="s">
        <v>11</v>
      </c>
      <c r="J5" s="71" t="s">
        <v>13</v>
      </c>
      <c r="K5" s="72" t="s">
        <v>16</v>
      </c>
    </row>
    <row r="6" spans="1:11" ht="23.4" x14ac:dyDescent="0.6">
      <c r="A6" s="73">
        <v>1</v>
      </c>
      <c r="B6" s="64" t="s">
        <v>19</v>
      </c>
      <c r="C6" s="74">
        <v>174209.2</v>
      </c>
      <c r="D6" s="74">
        <v>174209.2</v>
      </c>
      <c r="E6" s="73" t="s">
        <v>20</v>
      </c>
      <c r="F6" s="154" t="s">
        <v>21</v>
      </c>
      <c r="G6" s="74">
        <v>174209.2</v>
      </c>
      <c r="H6" s="154" t="s">
        <v>21</v>
      </c>
      <c r="I6" s="74">
        <v>174209.2</v>
      </c>
      <c r="J6" s="64" t="s">
        <v>22</v>
      </c>
      <c r="K6" s="60" t="s">
        <v>1033</v>
      </c>
    </row>
    <row r="7" spans="1:11" ht="23.4" x14ac:dyDescent="0.6">
      <c r="A7" s="58"/>
      <c r="B7" s="59" t="s">
        <v>18</v>
      </c>
      <c r="C7" s="57"/>
      <c r="D7" s="57"/>
      <c r="E7" s="59"/>
      <c r="F7" s="59"/>
      <c r="G7" s="57"/>
      <c r="H7" s="59"/>
      <c r="I7" s="57"/>
      <c r="J7" s="59" t="s">
        <v>23</v>
      </c>
      <c r="K7" s="76" t="s">
        <v>1034</v>
      </c>
    </row>
    <row r="8" spans="1:11" ht="23.4" x14ac:dyDescent="0.6">
      <c r="A8" s="98"/>
      <c r="B8" s="59" t="s">
        <v>118</v>
      </c>
      <c r="C8" s="61"/>
      <c r="D8" s="61"/>
      <c r="E8" s="62"/>
      <c r="F8" s="62"/>
      <c r="G8" s="61"/>
      <c r="H8" s="62"/>
      <c r="I8" s="61"/>
      <c r="J8" s="62"/>
      <c r="K8" s="63"/>
    </row>
    <row r="9" spans="1:11" ht="22.5" customHeight="1" x14ac:dyDescent="0.6">
      <c r="A9" s="81">
        <v>2</v>
      </c>
      <c r="B9" s="82" t="s">
        <v>25</v>
      </c>
      <c r="C9" s="83">
        <v>36784</v>
      </c>
      <c r="D9" s="74">
        <v>36784</v>
      </c>
      <c r="E9" s="84" t="s">
        <v>20</v>
      </c>
      <c r="F9" s="85" t="s">
        <v>24</v>
      </c>
      <c r="G9" s="74">
        <v>36784</v>
      </c>
      <c r="H9" s="85" t="s">
        <v>24</v>
      </c>
      <c r="I9" s="74">
        <v>36784</v>
      </c>
      <c r="J9" s="64" t="s">
        <v>22</v>
      </c>
      <c r="K9" s="108" t="s">
        <v>1035</v>
      </c>
    </row>
    <row r="10" spans="1:11" ht="22.5" customHeight="1" x14ac:dyDescent="0.6">
      <c r="A10" s="86"/>
      <c r="B10" s="87" t="s">
        <v>122</v>
      </c>
      <c r="C10" s="88"/>
      <c r="D10" s="61"/>
      <c r="E10" s="89"/>
      <c r="F10" s="90"/>
      <c r="G10" s="61"/>
      <c r="H10" s="90"/>
      <c r="I10" s="61"/>
      <c r="J10" s="59" t="s">
        <v>23</v>
      </c>
      <c r="K10" s="63" t="s">
        <v>1036</v>
      </c>
    </row>
    <row r="11" spans="1:11" ht="24" customHeight="1" x14ac:dyDescent="0.6">
      <c r="A11" s="81">
        <v>3</v>
      </c>
      <c r="B11" s="82" t="s">
        <v>25</v>
      </c>
      <c r="C11" s="83">
        <v>26030</v>
      </c>
      <c r="D11" s="74">
        <v>26030</v>
      </c>
      <c r="E11" s="84" t="s">
        <v>20</v>
      </c>
      <c r="F11" s="85" t="s">
        <v>24</v>
      </c>
      <c r="G11" s="74">
        <v>26030</v>
      </c>
      <c r="H11" s="85" t="s">
        <v>24</v>
      </c>
      <c r="I11" s="74">
        <v>26030</v>
      </c>
      <c r="J11" s="64" t="s">
        <v>22</v>
      </c>
      <c r="K11" s="108" t="s">
        <v>1037</v>
      </c>
    </row>
    <row r="12" spans="1:11" ht="22.5" customHeight="1" x14ac:dyDescent="0.6">
      <c r="A12" s="86"/>
      <c r="B12" s="91" t="s">
        <v>28</v>
      </c>
      <c r="C12" s="88"/>
      <c r="D12" s="61"/>
      <c r="E12" s="89"/>
      <c r="F12" s="90"/>
      <c r="G12" s="61"/>
      <c r="H12" s="90"/>
      <c r="I12" s="61"/>
      <c r="J12" s="59" t="s">
        <v>23</v>
      </c>
      <c r="K12" s="63" t="s">
        <v>1036</v>
      </c>
    </row>
    <row r="13" spans="1:11" ht="24.75" customHeight="1" x14ac:dyDescent="0.6">
      <c r="A13" s="81">
        <v>4</v>
      </c>
      <c r="B13" s="92" t="s">
        <v>29</v>
      </c>
      <c r="C13" s="83">
        <v>4190</v>
      </c>
      <c r="D13" s="74">
        <v>4190</v>
      </c>
      <c r="E13" s="84" t="s">
        <v>20</v>
      </c>
      <c r="F13" s="85" t="s">
        <v>24</v>
      </c>
      <c r="G13" s="74">
        <v>4190</v>
      </c>
      <c r="H13" s="85" t="s">
        <v>24</v>
      </c>
      <c r="I13" s="74">
        <v>4190</v>
      </c>
      <c r="J13" s="64" t="s">
        <v>22</v>
      </c>
      <c r="K13" s="108" t="s">
        <v>1038</v>
      </c>
    </row>
    <row r="14" spans="1:11" ht="24" customHeight="1" x14ac:dyDescent="0.6">
      <c r="A14" s="86"/>
      <c r="B14" s="91" t="s">
        <v>30</v>
      </c>
      <c r="C14" s="88"/>
      <c r="D14" s="61"/>
      <c r="E14" s="89"/>
      <c r="F14" s="90"/>
      <c r="G14" s="61"/>
      <c r="H14" s="90"/>
      <c r="I14" s="61"/>
      <c r="J14" s="93" t="s">
        <v>23</v>
      </c>
      <c r="K14" s="63" t="s">
        <v>1036</v>
      </c>
    </row>
    <row r="15" spans="1:11" ht="24.75" customHeight="1" x14ac:dyDescent="0.6">
      <c r="A15" s="81">
        <v>5</v>
      </c>
      <c r="B15" s="82" t="s">
        <v>29</v>
      </c>
      <c r="C15" s="83">
        <v>26220</v>
      </c>
      <c r="D15" s="74">
        <v>26220</v>
      </c>
      <c r="E15" s="84" t="s">
        <v>20</v>
      </c>
      <c r="F15" s="85" t="s">
        <v>24</v>
      </c>
      <c r="G15" s="74">
        <v>26220</v>
      </c>
      <c r="H15" s="85" t="s">
        <v>24</v>
      </c>
      <c r="I15" s="74">
        <v>26220</v>
      </c>
      <c r="J15" s="64" t="s">
        <v>22</v>
      </c>
      <c r="K15" s="108" t="s">
        <v>1039</v>
      </c>
    </row>
    <row r="16" spans="1:11" ht="24" customHeight="1" x14ac:dyDescent="0.6">
      <c r="A16" s="86"/>
      <c r="B16" s="91" t="s">
        <v>31</v>
      </c>
      <c r="C16" s="88"/>
      <c r="D16" s="61"/>
      <c r="E16" s="89"/>
      <c r="F16" s="90"/>
      <c r="G16" s="61"/>
      <c r="H16" s="90"/>
      <c r="I16" s="61"/>
      <c r="J16" s="59" t="s">
        <v>23</v>
      </c>
      <c r="K16" s="63" t="s">
        <v>1036</v>
      </c>
    </row>
    <row r="17" spans="1:11" ht="23.25" customHeight="1" x14ac:dyDescent="0.6">
      <c r="A17" s="81">
        <v>6</v>
      </c>
      <c r="B17" s="82" t="s">
        <v>29</v>
      </c>
      <c r="C17" s="83">
        <v>7130</v>
      </c>
      <c r="D17" s="74">
        <v>7130</v>
      </c>
      <c r="E17" s="84" t="s">
        <v>20</v>
      </c>
      <c r="F17" s="85" t="s">
        <v>24</v>
      </c>
      <c r="G17" s="74">
        <v>7130</v>
      </c>
      <c r="H17" s="85" t="s">
        <v>24</v>
      </c>
      <c r="I17" s="74">
        <v>7130</v>
      </c>
      <c r="J17" s="64" t="s">
        <v>22</v>
      </c>
      <c r="K17" s="108" t="s">
        <v>1040</v>
      </c>
    </row>
    <row r="18" spans="1:11" ht="22.5" customHeight="1" x14ac:dyDescent="0.6">
      <c r="A18" s="86"/>
      <c r="B18" s="94" t="s">
        <v>32</v>
      </c>
      <c r="C18" s="88"/>
      <c r="D18" s="61"/>
      <c r="E18" s="95"/>
      <c r="F18" s="90"/>
      <c r="G18" s="61"/>
      <c r="H18" s="90"/>
      <c r="I18" s="61"/>
      <c r="J18" s="62" t="s">
        <v>23</v>
      </c>
      <c r="K18" s="63" t="s">
        <v>1036</v>
      </c>
    </row>
    <row r="19" spans="1:11" ht="22.5" customHeight="1" x14ac:dyDescent="0.6">
      <c r="A19" s="96">
        <v>7</v>
      </c>
      <c r="B19" s="87" t="s">
        <v>29</v>
      </c>
      <c r="C19" s="78">
        <v>1135</v>
      </c>
      <c r="D19" s="57">
        <v>1135</v>
      </c>
      <c r="E19" s="89" t="s">
        <v>20</v>
      </c>
      <c r="F19" s="93" t="s">
        <v>24</v>
      </c>
      <c r="G19" s="57">
        <v>1135</v>
      </c>
      <c r="H19" s="93" t="s">
        <v>24</v>
      </c>
      <c r="I19" s="57">
        <v>1135</v>
      </c>
      <c r="J19" s="64" t="s">
        <v>22</v>
      </c>
      <c r="K19" s="108" t="s">
        <v>1041</v>
      </c>
    </row>
    <row r="20" spans="1:11" ht="24.75" customHeight="1" x14ac:dyDescent="0.6">
      <c r="A20" s="86"/>
      <c r="B20" s="91" t="s">
        <v>33</v>
      </c>
      <c r="C20" s="88"/>
      <c r="D20" s="61"/>
      <c r="E20" s="89"/>
      <c r="F20" s="90"/>
      <c r="G20" s="61"/>
      <c r="H20" s="90"/>
      <c r="I20" s="61"/>
      <c r="J20" s="62" t="s">
        <v>23</v>
      </c>
      <c r="K20" s="63" t="s">
        <v>1036</v>
      </c>
    </row>
    <row r="21" spans="1:11" ht="23.25" customHeight="1" x14ac:dyDescent="0.6">
      <c r="A21" s="81">
        <v>8</v>
      </c>
      <c r="B21" s="82" t="s">
        <v>25</v>
      </c>
      <c r="C21" s="83">
        <v>811</v>
      </c>
      <c r="D21" s="74">
        <v>811</v>
      </c>
      <c r="E21" s="84" t="s">
        <v>20</v>
      </c>
      <c r="F21" s="85" t="s">
        <v>24</v>
      </c>
      <c r="G21" s="74">
        <v>811</v>
      </c>
      <c r="H21" s="85" t="s">
        <v>24</v>
      </c>
      <c r="I21" s="74">
        <v>811</v>
      </c>
      <c r="J21" s="64" t="s">
        <v>22</v>
      </c>
      <c r="K21" s="108" t="s">
        <v>1042</v>
      </c>
    </row>
    <row r="22" spans="1:11" ht="22.5" customHeight="1" x14ac:dyDescent="0.6">
      <c r="A22" s="86"/>
      <c r="B22" s="91" t="s">
        <v>34</v>
      </c>
      <c r="C22" s="88"/>
      <c r="D22" s="61"/>
      <c r="E22" s="89"/>
      <c r="F22" s="90"/>
      <c r="G22" s="61"/>
      <c r="H22" s="90"/>
      <c r="I22" s="61"/>
      <c r="J22" s="62" t="s">
        <v>23</v>
      </c>
      <c r="K22" s="63" t="s">
        <v>1036</v>
      </c>
    </row>
    <row r="23" spans="1:11" ht="24" customHeight="1" x14ac:dyDescent="0.6">
      <c r="A23" s="81">
        <v>9</v>
      </c>
      <c r="B23" s="82" t="s">
        <v>25</v>
      </c>
      <c r="C23" s="83">
        <v>0</v>
      </c>
      <c r="D23" s="74">
        <v>0</v>
      </c>
      <c r="E23" s="84" t="s">
        <v>20</v>
      </c>
      <c r="F23" s="85" t="s">
        <v>24</v>
      </c>
      <c r="G23" s="74">
        <v>0</v>
      </c>
      <c r="H23" s="85" t="s">
        <v>24</v>
      </c>
      <c r="I23" s="74">
        <v>0</v>
      </c>
      <c r="J23" s="64" t="s">
        <v>22</v>
      </c>
      <c r="K23" s="108" t="s">
        <v>1043</v>
      </c>
    </row>
    <row r="24" spans="1:11" ht="24.75" customHeight="1" x14ac:dyDescent="0.6">
      <c r="A24" s="86"/>
      <c r="B24" s="91" t="s">
        <v>35</v>
      </c>
      <c r="C24" s="61"/>
      <c r="D24" s="61"/>
      <c r="E24" s="95"/>
      <c r="F24" s="90"/>
      <c r="G24" s="61"/>
      <c r="H24" s="90"/>
      <c r="I24" s="61"/>
      <c r="J24" s="62" t="s">
        <v>23</v>
      </c>
      <c r="K24" s="63" t="s">
        <v>1036</v>
      </c>
    </row>
    <row r="25" spans="1:11" s="11" customFormat="1" ht="23.4" x14ac:dyDescent="0.6">
      <c r="A25" s="58">
        <v>10</v>
      </c>
      <c r="B25" s="56" t="s">
        <v>1054</v>
      </c>
      <c r="C25" s="57">
        <v>7950</v>
      </c>
      <c r="D25" s="57">
        <v>7950</v>
      </c>
      <c r="E25" s="84" t="s">
        <v>20</v>
      </c>
      <c r="F25" s="59" t="s">
        <v>600</v>
      </c>
      <c r="G25" s="57">
        <v>7950</v>
      </c>
      <c r="H25" s="59" t="s">
        <v>600</v>
      </c>
      <c r="I25" s="57">
        <v>7950</v>
      </c>
      <c r="J25" s="59" t="s">
        <v>22</v>
      </c>
      <c r="K25" s="108" t="s">
        <v>1044</v>
      </c>
    </row>
    <row r="26" spans="1:11" s="11" customFormat="1" ht="23.4" x14ac:dyDescent="0.6">
      <c r="A26" s="98"/>
      <c r="B26" s="62"/>
      <c r="C26" s="61"/>
      <c r="D26" s="61"/>
      <c r="E26" s="62"/>
      <c r="F26" s="62"/>
      <c r="G26" s="61"/>
      <c r="H26" s="62"/>
      <c r="I26" s="61"/>
      <c r="J26" s="62" t="s">
        <v>23</v>
      </c>
      <c r="K26" s="63" t="s">
        <v>1045</v>
      </c>
    </row>
    <row r="27" spans="1:11" s="11" customFormat="1" ht="23.4" x14ac:dyDescent="0.6">
      <c r="A27" s="73">
        <v>11</v>
      </c>
      <c r="B27" s="56" t="s">
        <v>1053</v>
      </c>
      <c r="C27" s="74">
        <v>1120</v>
      </c>
      <c r="D27" s="74">
        <v>1120</v>
      </c>
      <c r="E27" s="84" t="s">
        <v>20</v>
      </c>
      <c r="F27" s="59" t="s">
        <v>27</v>
      </c>
      <c r="G27" s="74">
        <v>1120</v>
      </c>
      <c r="H27" s="59" t="s">
        <v>27</v>
      </c>
      <c r="I27" s="74">
        <v>1120</v>
      </c>
      <c r="J27" s="64" t="s">
        <v>22</v>
      </c>
      <c r="K27" s="108" t="s">
        <v>1046</v>
      </c>
    </row>
    <row r="28" spans="1:11" s="11" customFormat="1" ht="23.4" x14ac:dyDescent="0.6">
      <c r="A28" s="98"/>
      <c r="B28" s="62"/>
      <c r="C28" s="61"/>
      <c r="D28" s="61"/>
      <c r="E28" s="62"/>
      <c r="F28" s="62"/>
      <c r="G28" s="61"/>
      <c r="H28" s="62"/>
      <c r="I28" s="61"/>
      <c r="J28" s="62" t="s">
        <v>23</v>
      </c>
      <c r="K28" s="63" t="s">
        <v>1045</v>
      </c>
    </row>
    <row r="29" spans="1:11" s="11" customFormat="1" ht="21.75" customHeight="1" x14ac:dyDescent="0.6">
      <c r="A29" s="73">
        <v>12</v>
      </c>
      <c r="B29" s="82" t="s">
        <v>25</v>
      </c>
      <c r="C29" s="74"/>
      <c r="D29" s="74"/>
      <c r="E29" s="84" t="s">
        <v>20</v>
      </c>
      <c r="F29" s="85" t="s">
        <v>24</v>
      </c>
      <c r="G29" s="74"/>
      <c r="H29" s="85" t="s">
        <v>24</v>
      </c>
      <c r="I29" s="74"/>
      <c r="J29" s="64" t="s">
        <v>22</v>
      </c>
      <c r="K29" s="108" t="s">
        <v>1047</v>
      </c>
    </row>
    <row r="30" spans="1:11" s="11" customFormat="1" ht="23.4" x14ac:dyDescent="0.6">
      <c r="A30" s="98"/>
      <c r="B30" s="91" t="s">
        <v>1049</v>
      </c>
      <c r="C30" s="88"/>
      <c r="D30" s="61"/>
      <c r="E30" s="62"/>
      <c r="F30" s="62"/>
      <c r="G30" s="61"/>
      <c r="H30" s="62"/>
      <c r="I30" s="61"/>
      <c r="J30" s="62" t="s">
        <v>23</v>
      </c>
      <c r="K30" s="109" t="s">
        <v>1048</v>
      </c>
    </row>
    <row r="31" spans="1:11" ht="23.4" x14ac:dyDescent="0.6">
      <c r="A31" s="160" t="s">
        <v>38</v>
      </c>
      <c r="B31" s="161"/>
      <c r="C31" s="161"/>
      <c r="D31" s="161"/>
      <c r="E31" s="161"/>
      <c r="F31" s="161"/>
      <c r="G31" s="161"/>
      <c r="H31" s="162"/>
      <c r="I31" s="101">
        <f>SUM(I6:I30)</f>
        <v>285579.2</v>
      </c>
      <c r="J31" s="160"/>
      <c r="K31" s="162"/>
    </row>
    <row r="32" spans="1:11" ht="23.4" x14ac:dyDescent="0.6">
      <c r="A32" s="163" t="s">
        <v>1</v>
      </c>
      <c r="B32" s="163" t="s">
        <v>14</v>
      </c>
      <c r="C32" s="135" t="s">
        <v>2</v>
      </c>
      <c r="D32" s="169" t="s">
        <v>4</v>
      </c>
      <c r="E32" s="163" t="s">
        <v>5</v>
      </c>
      <c r="F32" s="167" t="s">
        <v>6</v>
      </c>
      <c r="G32" s="168"/>
      <c r="H32" s="167" t="s">
        <v>9</v>
      </c>
      <c r="I32" s="168"/>
      <c r="J32" s="66" t="s">
        <v>12</v>
      </c>
      <c r="K32" s="67" t="s">
        <v>15</v>
      </c>
    </row>
    <row r="33" spans="1:11" ht="23.4" x14ac:dyDescent="0.6">
      <c r="A33" s="164"/>
      <c r="B33" s="164"/>
      <c r="C33" s="136" t="s">
        <v>3</v>
      </c>
      <c r="D33" s="170"/>
      <c r="E33" s="164"/>
      <c r="F33" s="69" t="s">
        <v>7</v>
      </c>
      <c r="G33" s="70" t="s">
        <v>8</v>
      </c>
      <c r="H33" s="69" t="s">
        <v>10</v>
      </c>
      <c r="I33" s="70" t="s">
        <v>11</v>
      </c>
      <c r="J33" s="71" t="s">
        <v>13</v>
      </c>
      <c r="K33" s="72" t="s">
        <v>16</v>
      </c>
    </row>
    <row r="34" spans="1:11" ht="23.4" x14ac:dyDescent="0.6">
      <c r="A34" s="160" t="s">
        <v>43</v>
      </c>
      <c r="B34" s="161"/>
      <c r="C34" s="161"/>
      <c r="D34" s="161"/>
      <c r="E34" s="161"/>
      <c r="F34" s="161"/>
      <c r="G34" s="161"/>
      <c r="H34" s="162"/>
      <c r="I34" s="101">
        <v>285579.2</v>
      </c>
      <c r="J34" s="160"/>
      <c r="K34" s="162"/>
    </row>
    <row r="35" spans="1:11" s="11" customFormat="1" ht="24.75" customHeight="1" x14ac:dyDescent="0.6">
      <c r="A35" s="73">
        <v>13</v>
      </c>
      <c r="B35" s="56" t="s">
        <v>207</v>
      </c>
      <c r="C35" s="74">
        <v>350</v>
      </c>
      <c r="D35" s="74">
        <v>350</v>
      </c>
      <c r="E35" s="84" t="s">
        <v>20</v>
      </c>
      <c r="F35" s="64" t="s">
        <v>27</v>
      </c>
      <c r="G35" s="74">
        <v>350</v>
      </c>
      <c r="H35" s="64" t="s">
        <v>27</v>
      </c>
      <c r="I35" s="74">
        <v>350</v>
      </c>
      <c r="J35" s="64" t="s">
        <v>22</v>
      </c>
      <c r="K35" s="108" t="s">
        <v>1050</v>
      </c>
    </row>
    <row r="36" spans="1:11" s="11" customFormat="1" ht="23.4" x14ac:dyDescent="0.6">
      <c r="A36" s="98"/>
      <c r="B36" s="97"/>
      <c r="C36" s="88"/>
      <c r="D36" s="61"/>
      <c r="E36" s="62"/>
      <c r="F36" s="62"/>
      <c r="G36" s="61"/>
      <c r="H36" s="62"/>
      <c r="I36" s="61"/>
      <c r="J36" s="62" t="s">
        <v>23</v>
      </c>
      <c r="K36" s="109" t="s">
        <v>1052</v>
      </c>
    </row>
    <row r="37" spans="1:11" s="11" customFormat="1" ht="26.25" customHeight="1" x14ac:dyDescent="0.6">
      <c r="A37" s="73">
        <v>14</v>
      </c>
      <c r="B37" s="56" t="s">
        <v>1055</v>
      </c>
      <c r="C37" s="74">
        <v>22000</v>
      </c>
      <c r="D37" s="74">
        <v>22000</v>
      </c>
      <c r="E37" s="84" t="s">
        <v>20</v>
      </c>
      <c r="F37" s="59" t="s">
        <v>589</v>
      </c>
      <c r="G37" s="74">
        <v>22000</v>
      </c>
      <c r="H37" s="59" t="s">
        <v>589</v>
      </c>
      <c r="I37" s="74">
        <v>22000</v>
      </c>
      <c r="J37" s="64" t="s">
        <v>22</v>
      </c>
      <c r="K37" s="108" t="s">
        <v>1051</v>
      </c>
    </row>
    <row r="38" spans="1:11" ht="23.4" x14ac:dyDescent="0.6">
      <c r="A38" s="58"/>
      <c r="B38" s="62"/>
      <c r="C38" s="57"/>
      <c r="D38" s="57"/>
      <c r="E38" s="59"/>
      <c r="F38" s="59"/>
      <c r="G38" s="57"/>
      <c r="H38" s="59"/>
      <c r="I38" s="57"/>
      <c r="J38" s="59" t="s">
        <v>23</v>
      </c>
      <c r="K38" s="109" t="s">
        <v>1056</v>
      </c>
    </row>
    <row r="39" spans="1:11" ht="23.4" x14ac:dyDescent="0.6">
      <c r="A39" s="73">
        <v>15</v>
      </c>
      <c r="B39" s="56" t="s">
        <v>1057</v>
      </c>
      <c r="C39" s="74">
        <v>20000</v>
      </c>
      <c r="D39" s="74">
        <v>20000</v>
      </c>
      <c r="E39" s="73" t="s">
        <v>39</v>
      </c>
      <c r="F39" s="105" t="s">
        <v>589</v>
      </c>
      <c r="G39" s="74">
        <v>20000</v>
      </c>
      <c r="H39" s="105" t="s">
        <v>589</v>
      </c>
      <c r="I39" s="74">
        <v>20000</v>
      </c>
      <c r="J39" s="64" t="s">
        <v>22</v>
      </c>
      <c r="K39" s="108" t="s">
        <v>1059</v>
      </c>
    </row>
    <row r="40" spans="1:11" ht="23.4" x14ac:dyDescent="0.6">
      <c r="A40" s="98"/>
      <c r="B40" s="62" t="s">
        <v>1058</v>
      </c>
      <c r="C40" s="61"/>
      <c r="D40" s="61"/>
      <c r="E40" s="62"/>
      <c r="F40" s="62"/>
      <c r="G40" s="61"/>
      <c r="H40" s="62"/>
      <c r="I40" s="61"/>
      <c r="J40" s="59" t="s">
        <v>23</v>
      </c>
      <c r="K40" s="109" t="s">
        <v>1060</v>
      </c>
    </row>
    <row r="41" spans="1:11" ht="23.4" x14ac:dyDescent="0.6">
      <c r="A41" s="73">
        <v>16</v>
      </c>
      <c r="B41" s="56" t="s">
        <v>1061</v>
      </c>
      <c r="C41" s="74">
        <v>2300</v>
      </c>
      <c r="D41" s="74">
        <v>2300</v>
      </c>
      <c r="E41" s="73" t="s">
        <v>39</v>
      </c>
      <c r="F41" s="56" t="s">
        <v>589</v>
      </c>
      <c r="G41" s="74">
        <v>2300</v>
      </c>
      <c r="H41" s="56" t="s">
        <v>589</v>
      </c>
      <c r="I41" s="74">
        <v>2300</v>
      </c>
      <c r="J41" s="64" t="s">
        <v>22</v>
      </c>
      <c r="K41" s="108" t="s">
        <v>1062</v>
      </c>
    </row>
    <row r="42" spans="1:11" ht="23.4" x14ac:dyDescent="0.6">
      <c r="A42" s="98"/>
      <c r="B42" s="62" t="s">
        <v>580</v>
      </c>
      <c r="C42" s="61"/>
      <c r="D42" s="61"/>
      <c r="E42" s="62"/>
      <c r="F42" s="62"/>
      <c r="G42" s="61"/>
      <c r="H42" s="62"/>
      <c r="I42" s="61"/>
      <c r="J42" s="59" t="s">
        <v>23</v>
      </c>
      <c r="K42" s="109" t="s">
        <v>1060</v>
      </c>
    </row>
    <row r="43" spans="1:11" ht="23.4" x14ac:dyDescent="0.6">
      <c r="A43" s="73">
        <v>17</v>
      </c>
      <c r="B43" s="56" t="s">
        <v>1063</v>
      </c>
      <c r="C43" s="74">
        <v>49884</v>
      </c>
      <c r="D43" s="74">
        <v>49884</v>
      </c>
      <c r="E43" s="73" t="s">
        <v>39</v>
      </c>
      <c r="F43" s="56" t="s">
        <v>1064</v>
      </c>
      <c r="G43" s="74">
        <v>49884</v>
      </c>
      <c r="H43" s="56" t="s">
        <v>1064</v>
      </c>
      <c r="I43" s="74">
        <v>49884</v>
      </c>
      <c r="J43" s="64" t="s">
        <v>22</v>
      </c>
      <c r="K43" s="108" t="s">
        <v>1065</v>
      </c>
    </row>
    <row r="44" spans="1:11" ht="23.4" x14ac:dyDescent="0.6">
      <c r="A44" s="98"/>
      <c r="B44" s="62"/>
      <c r="C44" s="61"/>
      <c r="D44" s="61"/>
      <c r="E44" s="62"/>
      <c r="F44" s="62"/>
      <c r="G44" s="61"/>
      <c r="H44" s="62"/>
      <c r="I44" s="61"/>
      <c r="J44" s="62" t="s">
        <v>23</v>
      </c>
      <c r="K44" s="109" t="s">
        <v>1060</v>
      </c>
    </row>
    <row r="45" spans="1:11" s="11" customFormat="1" ht="23.4" x14ac:dyDescent="0.6">
      <c r="A45" s="73">
        <v>18</v>
      </c>
      <c r="B45" s="56" t="s">
        <v>1068</v>
      </c>
      <c r="C45" s="74">
        <v>44994</v>
      </c>
      <c r="D45" s="74">
        <v>44994</v>
      </c>
      <c r="E45" s="73" t="s">
        <v>20</v>
      </c>
      <c r="F45" s="56" t="s">
        <v>831</v>
      </c>
      <c r="G45" s="74">
        <v>44994</v>
      </c>
      <c r="H45" s="56" t="s">
        <v>831</v>
      </c>
      <c r="I45" s="74">
        <v>44994</v>
      </c>
      <c r="J45" s="64" t="s">
        <v>22</v>
      </c>
      <c r="K45" s="108" t="s">
        <v>1066</v>
      </c>
    </row>
    <row r="46" spans="1:11" s="11" customFormat="1" ht="23.4" x14ac:dyDescent="0.6">
      <c r="A46" s="98"/>
      <c r="B46" s="62"/>
      <c r="C46" s="61"/>
      <c r="D46" s="61"/>
      <c r="E46" s="62"/>
      <c r="F46" s="62"/>
      <c r="G46" s="61"/>
      <c r="H46" s="62"/>
      <c r="I46" s="61"/>
      <c r="J46" s="62" t="s">
        <v>23</v>
      </c>
      <c r="K46" s="109" t="s">
        <v>1067</v>
      </c>
    </row>
    <row r="47" spans="1:11" s="11" customFormat="1" ht="23.4" x14ac:dyDescent="0.6">
      <c r="A47" s="73">
        <v>19</v>
      </c>
      <c r="B47" s="56" t="s">
        <v>560</v>
      </c>
      <c r="C47" s="74">
        <v>195040</v>
      </c>
      <c r="D47" s="74">
        <v>195040</v>
      </c>
      <c r="E47" s="73" t="s">
        <v>20</v>
      </c>
      <c r="F47" s="64" t="s">
        <v>113</v>
      </c>
      <c r="G47" s="74">
        <v>195040</v>
      </c>
      <c r="H47" s="64" t="s">
        <v>113</v>
      </c>
      <c r="I47" s="74">
        <v>195040</v>
      </c>
      <c r="J47" s="64" t="s">
        <v>22</v>
      </c>
      <c r="K47" s="108" t="s">
        <v>1069</v>
      </c>
    </row>
    <row r="48" spans="1:11" s="11" customFormat="1" ht="23.4" x14ac:dyDescent="0.6">
      <c r="A48" s="98"/>
      <c r="B48" s="62"/>
      <c r="C48" s="61"/>
      <c r="D48" s="61"/>
      <c r="E48" s="62"/>
      <c r="F48" s="62"/>
      <c r="G48" s="61"/>
      <c r="H48" s="62"/>
      <c r="I48" s="61"/>
      <c r="J48" s="62" t="s">
        <v>23</v>
      </c>
      <c r="K48" s="109" t="s">
        <v>1067</v>
      </c>
    </row>
    <row r="49" spans="1:11" s="11" customFormat="1" ht="23.4" x14ac:dyDescent="0.6">
      <c r="A49" s="73">
        <v>20</v>
      </c>
      <c r="B49" s="56" t="s">
        <v>1070</v>
      </c>
      <c r="C49" s="74">
        <v>36000</v>
      </c>
      <c r="D49" s="74">
        <v>36000</v>
      </c>
      <c r="E49" s="64" t="s">
        <v>20</v>
      </c>
      <c r="F49" s="64" t="s">
        <v>1071</v>
      </c>
      <c r="G49" s="74">
        <v>36000</v>
      </c>
      <c r="H49" s="64" t="s">
        <v>1071</v>
      </c>
      <c r="I49" s="74">
        <v>36000</v>
      </c>
      <c r="J49" s="64" t="s">
        <v>22</v>
      </c>
      <c r="K49" s="108" t="s">
        <v>1072</v>
      </c>
    </row>
    <row r="50" spans="1:11" s="11" customFormat="1" ht="23.4" x14ac:dyDescent="0.6">
      <c r="A50" s="98"/>
      <c r="B50" s="102"/>
      <c r="C50" s="61"/>
      <c r="D50" s="61"/>
      <c r="E50" s="62"/>
      <c r="F50" s="62"/>
      <c r="G50" s="61"/>
      <c r="H50" s="62"/>
      <c r="I50" s="61"/>
      <c r="J50" s="62" t="s">
        <v>23</v>
      </c>
      <c r="K50" s="109" t="s">
        <v>1073</v>
      </c>
    </row>
    <row r="51" spans="1:11" s="11" customFormat="1" ht="23.4" x14ac:dyDescent="0.6">
      <c r="A51" s="58">
        <v>21</v>
      </c>
      <c r="B51" s="56" t="s">
        <v>1074</v>
      </c>
      <c r="C51" s="57">
        <v>28500</v>
      </c>
      <c r="D51" s="57">
        <v>28500</v>
      </c>
      <c r="E51" s="59" t="s">
        <v>20</v>
      </c>
      <c r="F51" s="64" t="s">
        <v>589</v>
      </c>
      <c r="G51" s="57">
        <v>28500</v>
      </c>
      <c r="H51" s="64" t="s">
        <v>589</v>
      </c>
      <c r="I51" s="57">
        <v>28500</v>
      </c>
      <c r="J51" s="64" t="s">
        <v>22</v>
      </c>
      <c r="K51" s="108" t="s">
        <v>1075</v>
      </c>
    </row>
    <row r="52" spans="1:11" s="11" customFormat="1" ht="23.4" x14ac:dyDescent="0.6">
      <c r="A52" s="98"/>
      <c r="B52" s="102" t="s">
        <v>1077</v>
      </c>
      <c r="C52" s="61"/>
      <c r="D52" s="61"/>
      <c r="E52" s="62"/>
      <c r="F52" s="62"/>
      <c r="G52" s="61"/>
      <c r="H52" s="62"/>
      <c r="I52" s="61"/>
      <c r="J52" s="62" t="s">
        <v>23</v>
      </c>
      <c r="K52" s="109" t="s">
        <v>1076</v>
      </c>
    </row>
    <row r="53" spans="1:11" s="11" customFormat="1" ht="23.4" x14ac:dyDescent="0.6">
      <c r="A53" s="58">
        <v>22</v>
      </c>
      <c r="B53" s="56" t="s">
        <v>1074</v>
      </c>
      <c r="C53" s="57">
        <v>28500</v>
      </c>
      <c r="D53" s="57">
        <v>28500</v>
      </c>
      <c r="E53" s="59" t="s">
        <v>20</v>
      </c>
      <c r="F53" s="64" t="s">
        <v>589</v>
      </c>
      <c r="G53" s="57">
        <v>28500</v>
      </c>
      <c r="H53" s="64" t="s">
        <v>589</v>
      </c>
      <c r="I53" s="57">
        <v>28500</v>
      </c>
      <c r="J53" s="64" t="s">
        <v>22</v>
      </c>
      <c r="K53" s="108" t="s">
        <v>1079</v>
      </c>
    </row>
    <row r="54" spans="1:11" s="11" customFormat="1" ht="23.4" x14ac:dyDescent="0.6">
      <c r="A54" s="98"/>
      <c r="B54" s="102" t="s">
        <v>1078</v>
      </c>
      <c r="C54" s="61"/>
      <c r="D54" s="61"/>
      <c r="E54" s="62"/>
      <c r="F54" s="62"/>
      <c r="G54" s="61"/>
      <c r="H54" s="62"/>
      <c r="I54" s="61"/>
      <c r="J54" s="62" t="s">
        <v>23</v>
      </c>
      <c r="K54" s="109" t="s">
        <v>1076</v>
      </c>
    </row>
    <row r="55" spans="1:11" s="11" customFormat="1" ht="23.4" x14ac:dyDescent="0.6">
      <c r="A55" s="58">
        <v>23</v>
      </c>
      <c r="B55" s="56" t="s">
        <v>1080</v>
      </c>
      <c r="C55" s="57">
        <v>40000</v>
      </c>
      <c r="D55" s="57">
        <v>40000</v>
      </c>
      <c r="E55" s="59" t="s">
        <v>20</v>
      </c>
      <c r="F55" s="56" t="s">
        <v>1082</v>
      </c>
      <c r="G55" s="57">
        <v>40000</v>
      </c>
      <c r="H55" s="56" t="s">
        <v>1082</v>
      </c>
      <c r="I55" s="57">
        <v>40000</v>
      </c>
      <c r="J55" s="64" t="s">
        <v>22</v>
      </c>
      <c r="K55" s="108" t="s">
        <v>1084</v>
      </c>
    </row>
    <row r="56" spans="1:11" s="11" customFormat="1" ht="23.4" x14ac:dyDescent="0.6">
      <c r="A56" s="98"/>
      <c r="B56" s="102" t="s">
        <v>1081</v>
      </c>
      <c r="C56" s="61"/>
      <c r="D56" s="61"/>
      <c r="E56" s="62"/>
      <c r="F56" s="62" t="s">
        <v>1083</v>
      </c>
      <c r="G56" s="61"/>
      <c r="H56" s="62" t="s">
        <v>1083</v>
      </c>
      <c r="I56" s="61"/>
      <c r="J56" s="62" t="s">
        <v>23</v>
      </c>
      <c r="K56" s="109" t="s">
        <v>1076</v>
      </c>
    </row>
    <row r="57" spans="1:11" s="11" customFormat="1" ht="23.4" x14ac:dyDescent="0.6">
      <c r="A57" s="73">
        <v>24</v>
      </c>
      <c r="B57" s="56" t="s">
        <v>401</v>
      </c>
      <c r="C57" s="74">
        <v>455</v>
      </c>
      <c r="D57" s="74">
        <v>455</v>
      </c>
      <c r="E57" s="64" t="s">
        <v>20</v>
      </c>
      <c r="F57" s="56" t="s">
        <v>27</v>
      </c>
      <c r="G57" s="74">
        <v>455</v>
      </c>
      <c r="H57" s="56" t="s">
        <v>27</v>
      </c>
      <c r="I57" s="74">
        <v>455</v>
      </c>
      <c r="J57" s="64" t="s">
        <v>22</v>
      </c>
      <c r="K57" s="108" t="s">
        <v>1085</v>
      </c>
    </row>
    <row r="58" spans="1:11" s="11" customFormat="1" ht="23.4" x14ac:dyDescent="0.6">
      <c r="A58" s="58"/>
      <c r="B58" s="62"/>
      <c r="C58" s="61"/>
      <c r="D58" s="61"/>
      <c r="E58" s="62"/>
      <c r="F58" s="62"/>
      <c r="G58" s="61"/>
      <c r="H58" s="62"/>
      <c r="I58" s="61"/>
      <c r="J58" s="62" t="s">
        <v>23</v>
      </c>
      <c r="K58" s="109" t="s">
        <v>1076</v>
      </c>
    </row>
    <row r="59" spans="1:11" ht="23.4" x14ac:dyDescent="0.6">
      <c r="A59" s="73">
        <v>25</v>
      </c>
      <c r="B59" s="56" t="s">
        <v>1086</v>
      </c>
      <c r="C59" s="74">
        <v>2940</v>
      </c>
      <c r="D59" s="74">
        <v>2940</v>
      </c>
      <c r="E59" s="73" t="s">
        <v>39</v>
      </c>
      <c r="F59" s="56" t="s">
        <v>27</v>
      </c>
      <c r="G59" s="74">
        <v>2940</v>
      </c>
      <c r="H59" s="56" t="s">
        <v>27</v>
      </c>
      <c r="I59" s="74">
        <v>2940</v>
      </c>
      <c r="J59" s="64" t="s">
        <v>22</v>
      </c>
      <c r="K59" s="108" t="s">
        <v>1087</v>
      </c>
    </row>
    <row r="60" spans="1:11" ht="23.4" x14ac:dyDescent="0.6">
      <c r="A60" s="98"/>
      <c r="B60" s="62"/>
      <c r="C60" s="61"/>
      <c r="D60" s="61"/>
      <c r="E60" s="62"/>
      <c r="F60" s="62"/>
      <c r="G60" s="61"/>
      <c r="H60" s="62"/>
      <c r="I60" s="61"/>
      <c r="J60" s="59" t="s">
        <v>23</v>
      </c>
      <c r="K60" s="109" t="s">
        <v>1076</v>
      </c>
    </row>
    <row r="61" spans="1:11" ht="23.4" x14ac:dyDescent="0.6">
      <c r="A61" s="73">
        <v>26</v>
      </c>
      <c r="B61" s="56" t="s">
        <v>426</v>
      </c>
      <c r="C61" s="57">
        <v>4000</v>
      </c>
      <c r="D61" s="57">
        <v>4000</v>
      </c>
      <c r="E61" s="58" t="s">
        <v>39</v>
      </c>
      <c r="F61" s="56" t="s">
        <v>106</v>
      </c>
      <c r="G61" s="57">
        <v>4000</v>
      </c>
      <c r="H61" s="56" t="s">
        <v>106</v>
      </c>
      <c r="I61" s="57">
        <v>4000</v>
      </c>
      <c r="J61" s="64" t="s">
        <v>22</v>
      </c>
      <c r="K61" s="108" t="s">
        <v>1088</v>
      </c>
    </row>
    <row r="62" spans="1:11" ht="23.4" x14ac:dyDescent="0.6">
      <c r="A62" s="98"/>
      <c r="B62" s="143">
        <v>244136</v>
      </c>
      <c r="C62" s="61"/>
      <c r="D62" s="61"/>
      <c r="E62" s="62"/>
      <c r="F62" s="62"/>
      <c r="G62" s="61"/>
      <c r="H62" s="62"/>
      <c r="I62" s="61"/>
      <c r="J62" s="62" t="s">
        <v>23</v>
      </c>
      <c r="K62" s="109" t="s">
        <v>1089</v>
      </c>
    </row>
    <row r="63" spans="1:11" ht="23.4" x14ac:dyDescent="0.6">
      <c r="A63" s="160" t="s">
        <v>38</v>
      </c>
      <c r="B63" s="161"/>
      <c r="C63" s="161"/>
      <c r="D63" s="161"/>
      <c r="E63" s="161"/>
      <c r="F63" s="161"/>
      <c r="G63" s="161"/>
      <c r="H63" s="162"/>
      <c r="I63" s="101">
        <f>SUM(I34:I62)</f>
        <v>760542.2</v>
      </c>
      <c r="J63" s="160"/>
      <c r="K63" s="162"/>
    </row>
    <row r="64" spans="1:11" ht="23.4" x14ac:dyDescent="0.6">
      <c r="A64" s="163" t="s">
        <v>1</v>
      </c>
      <c r="B64" s="163" t="s">
        <v>14</v>
      </c>
      <c r="C64" s="135" t="s">
        <v>2</v>
      </c>
      <c r="D64" s="169" t="s">
        <v>4</v>
      </c>
      <c r="E64" s="163" t="s">
        <v>5</v>
      </c>
      <c r="F64" s="167" t="s">
        <v>6</v>
      </c>
      <c r="G64" s="168"/>
      <c r="H64" s="167" t="s">
        <v>9</v>
      </c>
      <c r="I64" s="168"/>
      <c r="J64" s="66" t="s">
        <v>12</v>
      </c>
      <c r="K64" s="67" t="s">
        <v>15</v>
      </c>
    </row>
    <row r="65" spans="1:11" ht="23.4" x14ac:dyDescent="0.6">
      <c r="A65" s="164"/>
      <c r="B65" s="164"/>
      <c r="C65" s="136" t="s">
        <v>3</v>
      </c>
      <c r="D65" s="170"/>
      <c r="E65" s="164"/>
      <c r="F65" s="69" t="s">
        <v>7</v>
      </c>
      <c r="G65" s="70" t="s">
        <v>8</v>
      </c>
      <c r="H65" s="69" t="s">
        <v>10</v>
      </c>
      <c r="I65" s="70" t="s">
        <v>11</v>
      </c>
      <c r="J65" s="71" t="s">
        <v>13</v>
      </c>
      <c r="K65" s="72" t="s">
        <v>16</v>
      </c>
    </row>
    <row r="66" spans="1:11" ht="23.4" x14ac:dyDescent="0.6">
      <c r="A66" s="160" t="s">
        <v>43</v>
      </c>
      <c r="B66" s="161"/>
      <c r="C66" s="161"/>
      <c r="D66" s="161"/>
      <c r="E66" s="161"/>
      <c r="F66" s="161"/>
      <c r="G66" s="161"/>
      <c r="H66" s="162"/>
      <c r="I66" s="101">
        <v>760542.2</v>
      </c>
      <c r="J66" s="160"/>
      <c r="K66" s="162"/>
    </row>
    <row r="67" spans="1:11" s="11" customFormat="1" ht="23.4" x14ac:dyDescent="0.6">
      <c r="A67" s="73">
        <v>27</v>
      </c>
      <c r="B67" s="56" t="s">
        <v>114</v>
      </c>
      <c r="C67" s="57">
        <v>4000</v>
      </c>
      <c r="D67" s="57">
        <v>4000</v>
      </c>
      <c r="E67" s="58" t="s">
        <v>39</v>
      </c>
      <c r="F67" s="56" t="s">
        <v>106</v>
      </c>
      <c r="G67" s="57">
        <v>4000</v>
      </c>
      <c r="H67" s="56" t="s">
        <v>106</v>
      </c>
      <c r="I67" s="57">
        <v>4000</v>
      </c>
      <c r="J67" s="64" t="s">
        <v>22</v>
      </c>
      <c r="K67" s="108" t="s">
        <v>1090</v>
      </c>
    </row>
    <row r="68" spans="1:11" s="11" customFormat="1" ht="23.4" x14ac:dyDescent="0.6">
      <c r="A68" s="98"/>
      <c r="B68" s="143">
        <v>244136</v>
      </c>
      <c r="C68" s="61"/>
      <c r="D68" s="61"/>
      <c r="E68" s="62"/>
      <c r="F68" s="62"/>
      <c r="G68" s="61"/>
      <c r="H68" s="62"/>
      <c r="I68" s="61"/>
      <c r="J68" s="62" t="s">
        <v>23</v>
      </c>
      <c r="K68" s="109" t="s">
        <v>1089</v>
      </c>
    </row>
    <row r="69" spans="1:11" s="11" customFormat="1" ht="23.4" x14ac:dyDescent="0.6">
      <c r="A69" s="73">
        <v>28</v>
      </c>
      <c r="B69" s="56" t="s">
        <v>115</v>
      </c>
      <c r="C69" s="57">
        <v>4000</v>
      </c>
      <c r="D69" s="57">
        <v>4000</v>
      </c>
      <c r="E69" s="58" t="s">
        <v>39</v>
      </c>
      <c r="F69" s="56" t="s">
        <v>106</v>
      </c>
      <c r="G69" s="57">
        <v>4000</v>
      </c>
      <c r="H69" s="56" t="s">
        <v>106</v>
      </c>
      <c r="I69" s="57">
        <v>4000</v>
      </c>
      <c r="J69" s="64" t="s">
        <v>22</v>
      </c>
      <c r="K69" s="108" t="s">
        <v>1091</v>
      </c>
    </row>
    <row r="70" spans="1:11" s="11" customFormat="1" ht="23.4" x14ac:dyDescent="0.6">
      <c r="A70" s="98"/>
      <c r="B70" s="143">
        <v>244136</v>
      </c>
      <c r="C70" s="61"/>
      <c r="D70" s="61"/>
      <c r="E70" s="62"/>
      <c r="F70" s="62"/>
      <c r="G70" s="61"/>
      <c r="H70" s="62"/>
      <c r="I70" s="61"/>
      <c r="J70" s="62" t="s">
        <v>23</v>
      </c>
      <c r="K70" s="109" t="s">
        <v>1089</v>
      </c>
    </row>
    <row r="71" spans="1:11" s="11" customFormat="1" ht="23.4" x14ac:dyDescent="0.6">
      <c r="A71" s="73">
        <v>29</v>
      </c>
      <c r="B71" s="56" t="s">
        <v>1092</v>
      </c>
      <c r="C71" s="57">
        <v>22000</v>
      </c>
      <c r="D71" s="57">
        <v>22000</v>
      </c>
      <c r="E71" s="58" t="s">
        <v>39</v>
      </c>
      <c r="F71" s="56" t="s">
        <v>1094</v>
      </c>
      <c r="G71" s="57">
        <v>22000</v>
      </c>
      <c r="H71" s="56" t="s">
        <v>1094</v>
      </c>
      <c r="I71" s="57">
        <v>22000</v>
      </c>
      <c r="J71" s="64" t="s">
        <v>22</v>
      </c>
      <c r="K71" s="108" t="s">
        <v>1096</v>
      </c>
    </row>
    <row r="72" spans="1:11" s="11" customFormat="1" ht="23.4" x14ac:dyDescent="0.6">
      <c r="A72" s="98"/>
      <c r="B72" s="62" t="s">
        <v>1093</v>
      </c>
      <c r="C72" s="61"/>
      <c r="D72" s="61"/>
      <c r="E72" s="62"/>
      <c r="F72" s="62" t="s">
        <v>1095</v>
      </c>
      <c r="G72" s="61"/>
      <c r="H72" s="62" t="s">
        <v>1095</v>
      </c>
      <c r="I72" s="61"/>
      <c r="J72" s="62" t="s">
        <v>23</v>
      </c>
      <c r="K72" s="109" t="s">
        <v>1099</v>
      </c>
    </row>
    <row r="73" spans="1:11" s="11" customFormat="1" ht="23.4" x14ac:dyDescent="0.6">
      <c r="A73" s="58">
        <v>30</v>
      </c>
      <c r="B73" s="56" t="s">
        <v>1097</v>
      </c>
      <c r="C73" s="74">
        <v>19200</v>
      </c>
      <c r="D73" s="74">
        <v>19200</v>
      </c>
      <c r="E73" s="73" t="s">
        <v>39</v>
      </c>
      <c r="F73" s="56" t="s">
        <v>791</v>
      </c>
      <c r="G73" s="74">
        <v>19200</v>
      </c>
      <c r="H73" s="56" t="s">
        <v>791</v>
      </c>
      <c r="I73" s="74">
        <v>19200</v>
      </c>
      <c r="J73" s="64" t="s">
        <v>22</v>
      </c>
      <c r="K73" s="108" t="s">
        <v>1098</v>
      </c>
    </row>
    <row r="74" spans="1:11" s="11" customFormat="1" ht="23.4" x14ac:dyDescent="0.6">
      <c r="A74" s="98"/>
      <c r="B74" s="62"/>
      <c r="C74" s="61"/>
      <c r="D74" s="61"/>
      <c r="E74" s="62"/>
      <c r="F74" s="62"/>
      <c r="G74" s="61"/>
      <c r="H74" s="62"/>
      <c r="I74" s="61"/>
      <c r="J74" s="62" t="s">
        <v>23</v>
      </c>
      <c r="K74" s="109" t="s">
        <v>1099</v>
      </c>
    </row>
    <row r="75" spans="1:11" s="11" customFormat="1" ht="23.4" x14ac:dyDescent="0.6">
      <c r="A75" s="58">
        <v>31</v>
      </c>
      <c r="B75" s="56" t="s">
        <v>1100</v>
      </c>
      <c r="C75" s="57">
        <v>4738</v>
      </c>
      <c r="D75" s="57">
        <v>4738</v>
      </c>
      <c r="E75" s="59" t="s">
        <v>20</v>
      </c>
      <c r="F75" s="75" t="s">
        <v>116</v>
      </c>
      <c r="G75" s="57">
        <v>4738</v>
      </c>
      <c r="H75" s="75" t="s">
        <v>116</v>
      </c>
      <c r="I75" s="57">
        <v>4738</v>
      </c>
      <c r="J75" s="64" t="s">
        <v>22</v>
      </c>
      <c r="K75" s="108" t="s">
        <v>1101</v>
      </c>
    </row>
    <row r="76" spans="1:11" s="11" customFormat="1" ht="23.4" x14ac:dyDescent="0.6">
      <c r="A76" s="98"/>
      <c r="B76" s="102" t="s">
        <v>367</v>
      </c>
      <c r="C76" s="61"/>
      <c r="D76" s="61"/>
      <c r="E76" s="62"/>
      <c r="F76" s="62"/>
      <c r="G76" s="61"/>
      <c r="H76" s="62"/>
      <c r="I76" s="61"/>
      <c r="J76" s="62" t="s">
        <v>23</v>
      </c>
      <c r="K76" s="109" t="s">
        <v>1099</v>
      </c>
    </row>
    <row r="77" spans="1:11" s="11" customFormat="1" ht="23.4" x14ac:dyDescent="0.6">
      <c r="A77" s="58">
        <v>32</v>
      </c>
      <c r="B77" s="56" t="s">
        <v>1102</v>
      </c>
      <c r="C77" s="57">
        <v>2450</v>
      </c>
      <c r="D77" s="57">
        <v>2450</v>
      </c>
      <c r="E77" s="59" t="s">
        <v>20</v>
      </c>
      <c r="F77" s="64" t="s">
        <v>1103</v>
      </c>
      <c r="G77" s="57">
        <v>2450</v>
      </c>
      <c r="H77" s="64" t="s">
        <v>1103</v>
      </c>
      <c r="I77" s="57">
        <v>2450</v>
      </c>
      <c r="J77" s="64" t="s">
        <v>22</v>
      </c>
      <c r="K77" s="108" t="s">
        <v>1104</v>
      </c>
    </row>
    <row r="78" spans="1:11" s="11" customFormat="1" ht="23.4" x14ac:dyDescent="0.6">
      <c r="A78" s="98"/>
      <c r="B78" s="102"/>
      <c r="C78" s="61"/>
      <c r="D78" s="61"/>
      <c r="E78" s="62"/>
      <c r="F78" s="62"/>
      <c r="G78" s="61"/>
      <c r="H78" s="62"/>
      <c r="I78" s="61"/>
      <c r="J78" s="62" t="s">
        <v>23</v>
      </c>
      <c r="K78" s="109" t="s">
        <v>1105</v>
      </c>
    </row>
    <row r="79" spans="1:11" s="11" customFormat="1" ht="23.4" x14ac:dyDescent="0.6">
      <c r="A79" s="58">
        <v>33</v>
      </c>
      <c r="B79" s="56" t="s">
        <v>1107</v>
      </c>
      <c r="C79" s="57">
        <v>2250</v>
      </c>
      <c r="D79" s="57">
        <v>2250</v>
      </c>
      <c r="E79" s="59" t="s">
        <v>20</v>
      </c>
      <c r="F79" s="64" t="s">
        <v>110</v>
      </c>
      <c r="G79" s="57">
        <v>2250</v>
      </c>
      <c r="H79" s="64" t="s">
        <v>110</v>
      </c>
      <c r="I79" s="57">
        <v>2250</v>
      </c>
      <c r="J79" s="64" t="s">
        <v>22</v>
      </c>
      <c r="K79" s="108" t="s">
        <v>1106</v>
      </c>
    </row>
    <row r="80" spans="1:11" s="11" customFormat="1" ht="23.4" x14ac:dyDescent="0.6">
      <c r="A80" s="98"/>
      <c r="B80" s="102"/>
      <c r="C80" s="61"/>
      <c r="D80" s="61"/>
      <c r="E80" s="62"/>
      <c r="F80" s="102"/>
      <c r="G80" s="61"/>
      <c r="H80" s="102"/>
      <c r="I80" s="61"/>
      <c r="J80" s="62" t="s">
        <v>23</v>
      </c>
      <c r="K80" s="109" t="s">
        <v>1048</v>
      </c>
    </row>
    <row r="81" spans="1:11" s="11" customFormat="1" ht="23.4" x14ac:dyDescent="0.6">
      <c r="A81" s="58">
        <v>34</v>
      </c>
      <c r="B81" s="56" t="s">
        <v>1110</v>
      </c>
      <c r="C81" s="57">
        <v>7970</v>
      </c>
      <c r="D81" s="57">
        <v>7970</v>
      </c>
      <c r="E81" s="59" t="s">
        <v>20</v>
      </c>
      <c r="F81" s="56" t="s">
        <v>1112</v>
      </c>
      <c r="G81" s="57">
        <v>7970</v>
      </c>
      <c r="H81" s="56" t="s">
        <v>1112</v>
      </c>
      <c r="I81" s="57">
        <v>7970</v>
      </c>
      <c r="J81" s="59" t="s">
        <v>22</v>
      </c>
      <c r="K81" s="108" t="s">
        <v>1108</v>
      </c>
    </row>
    <row r="82" spans="1:11" s="11" customFormat="1" ht="23.4" x14ac:dyDescent="0.6">
      <c r="A82" s="98"/>
      <c r="B82" s="102" t="s">
        <v>1111</v>
      </c>
      <c r="C82" s="61"/>
      <c r="D82" s="61"/>
      <c r="E82" s="62"/>
      <c r="F82" s="102"/>
      <c r="G82" s="61"/>
      <c r="H82" s="102"/>
      <c r="I82" s="61"/>
      <c r="J82" s="62" t="s">
        <v>23</v>
      </c>
      <c r="K82" s="109" t="s">
        <v>1109</v>
      </c>
    </row>
    <row r="83" spans="1:11" s="11" customFormat="1" ht="23.4" x14ac:dyDescent="0.6">
      <c r="A83" s="58">
        <v>35</v>
      </c>
      <c r="B83" s="56" t="s">
        <v>1114</v>
      </c>
      <c r="C83" s="57">
        <v>2160</v>
      </c>
      <c r="D83" s="57">
        <v>2160</v>
      </c>
      <c r="E83" s="59" t="s">
        <v>213</v>
      </c>
      <c r="F83" s="56" t="s">
        <v>110</v>
      </c>
      <c r="G83" s="57">
        <v>2160</v>
      </c>
      <c r="H83" s="56" t="s">
        <v>110</v>
      </c>
      <c r="I83" s="57">
        <v>2160</v>
      </c>
      <c r="J83" s="59" t="s">
        <v>22</v>
      </c>
      <c r="K83" s="108" t="s">
        <v>1113</v>
      </c>
    </row>
    <row r="84" spans="1:11" s="11" customFormat="1" ht="23.4" x14ac:dyDescent="0.6">
      <c r="A84" s="58"/>
      <c r="B84" s="115"/>
      <c r="C84" s="61"/>
      <c r="D84" s="61"/>
      <c r="E84" s="62"/>
      <c r="F84" s="102"/>
      <c r="G84" s="61"/>
      <c r="H84" s="102"/>
      <c r="I84" s="61"/>
      <c r="J84" s="62" t="s">
        <v>23</v>
      </c>
      <c r="K84" s="109" t="s">
        <v>1109</v>
      </c>
    </row>
    <row r="85" spans="1:11" s="11" customFormat="1" ht="23.4" x14ac:dyDescent="0.6">
      <c r="A85" s="73">
        <v>36</v>
      </c>
      <c r="B85" s="56" t="s">
        <v>1117</v>
      </c>
      <c r="C85" s="57">
        <v>26964</v>
      </c>
      <c r="D85" s="57">
        <v>26964</v>
      </c>
      <c r="E85" s="59" t="s">
        <v>20</v>
      </c>
      <c r="F85" s="56" t="s">
        <v>1119</v>
      </c>
      <c r="G85" s="57">
        <v>26964</v>
      </c>
      <c r="H85" s="56" t="s">
        <v>1119</v>
      </c>
      <c r="I85" s="57">
        <v>26964</v>
      </c>
      <c r="J85" s="59" t="s">
        <v>22</v>
      </c>
      <c r="K85" s="108" t="s">
        <v>1115</v>
      </c>
    </row>
    <row r="86" spans="1:11" s="11" customFormat="1" ht="23.4" x14ac:dyDescent="0.6">
      <c r="A86" s="58"/>
      <c r="B86" s="56" t="s">
        <v>1118</v>
      </c>
      <c r="C86" s="57"/>
      <c r="D86" s="57"/>
      <c r="E86" s="59"/>
      <c r="F86" s="56"/>
      <c r="G86" s="57"/>
      <c r="H86" s="56"/>
      <c r="I86" s="57"/>
      <c r="J86" s="62" t="s">
        <v>23</v>
      </c>
      <c r="K86" s="109" t="s">
        <v>1116</v>
      </c>
    </row>
    <row r="87" spans="1:11" s="11" customFormat="1" ht="23.4" x14ac:dyDescent="0.6">
      <c r="A87" s="73">
        <v>37</v>
      </c>
      <c r="B87" s="64" t="s">
        <v>1122</v>
      </c>
      <c r="C87" s="74">
        <v>432</v>
      </c>
      <c r="D87" s="74">
        <v>432</v>
      </c>
      <c r="E87" s="64" t="s">
        <v>20</v>
      </c>
      <c r="F87" s="105" t="s">
        <v>110</v>
      </c>
      <c r="G87" s="74">
        <v>432</v>
      </c>
      <c r="H87" s="105" t="s">
        <v>110</v>
      </c>
      <c r="I87" s="74">
        <v>432</v>
      </c>
      <c r="J87" s="59" t="s">
        <v>22</v>
      </c>
      <c r="K87" s="108" t="s">
        <v>1120</v>
      </c>
    </row>
    <row r="88" spans="1:11" s="11" customFormat="1" ht="23.4" x14ac:dyDescent="0.6">
      <c r="A88" s="58"/>
      <c r="B88" s="56"/>
      <c r="C88" s="57"/>
      <c r="D88" s="57"/>
      <c r="E88" s="59"/>
      <c r="F88" s="59"/>
      <c r="G88" s="57"/>
      <c r="H88" s="59"/>
      <c r="I88" s="57"/>
      <c r="J88" s="59" t="s">
        <v>23</v>
      </c>
      <c r="K88" s="109" t="s">
        <v>1121</v>
      </c>
    </row>
    <row r="89" spans="1:11" ht="23.4" x14ac:dyDescent="0.6">
      <c r="A89" s="73">
        <v>38</v>
      </c>
      <c r="B89" s="64" t="s">
        <v>1125</v>
      </c>
      <c r="C89" s="74">
        <v>2520</v>
      </c>
      <c r="D89" s="74">
        <v>2520</v>
      </c>
      <c r="E89" s="64" t="s">
        <v>20</v>
      </c>
      <c r="F89" s="105" t="s">
        <v>1126</v>
      </c>
      <c r="G89" s="74">
        <v>2520</v>
      </c>
      <c r="H89" s="105" t="s">
        <v>1126</v>
      </c>
      <c r="I89" s="74">
        <v>2520</v>
      </c>
      <c r="J89" s="64" t="s">
        <v>22</v>
      </c>
      <c r="K89" s="108" t="s">
        <v>1123</v>
      </c>
    </row>
    <row r="90" spans="1:11" ht="23.4" x14ac:dyDescent="0.6">
      <c r="A90" s="119"/>
      <c r="B90" s="62"/>
      <c r="C90" s="112"/>
      <c r="D90" s="112"/>
      <c r="E90" s="112"/>
      <c r="F90" s="112"/>
      <c r="G90" s="112"/>
      <c r="H90" s="112"/>
      <c r="I90" s="112"/>
      <c r="J90" s="62" t="s">
        <v>23</v>
      </c>
      <c r="K90" s="109" t="s">
        <v>1124</v>
      </c>
    </row>
    <row r="91" spans="1:11" ht="23.4" x14ac:dyDescent="0.6">
      <c r="A91" s="58">
        <v>39</v>
      </c>
      <c r="B91" s="75" t="s">
        <v>1127</v>
      </c>
      <c r="C91" s="57">
        <v>480000</v>
      </c>
      <c r="D91" s="57">
        <v>479865.58</v>
      </c>
      <c r="E91" s="64" t="s">
        <v>20</v>
      </c>
      <c r="F91" s="64" t="s">
        <v>1030</v>
      </c>
      <c r="G91" s="57">
        <v>479200</v>
      </c>
      <c r="H91" s="64" t="s">
        <v>1030</v>
      </c>
      <c r="I91" s="57">
        <v>479200</v>
      </c>
      <c r="J91" s="59" t="s">
        <v>22</v>
      </c>
      <c r="K91" s="116" t="s">
        <v>281</v>
      </c>
    </row>
    <row r="92" spans="1:11" ht="23.4" x14ac:dyDescent="0.6">
      <c r="A92" s="98"/>
      <c r="B92" s="62" t="s">
        <v>1128</v>
      </c>
      <c r="C92" s="61"/>
      <c r="D92" s="61"/>
      <c r="E92" s="62"/>
      <c r="F92" s="62"/>
      <c r="G92" s="61"/>
      <c r="H92" s="62"/>
      <c r="I92" s="61"/>
      <c r="J92" s="62" t="s">
        <v>23</v>
      </c>
      <c r="K92" s="109" t="s">
        <v>1121</v>
      </c>
    </row>
    <row r="93" spans="1:11" ht="23.4" x14ac:dyDescent="0.6">
      <c r="A93" s="167" t="s">
        <v>111</v>
      </c>
      <c r="B93" s="171"/>
      <c r="C93" s="171"/>
      <c r="D93" s="171"/>
      <c r="E93" s="171"/>
      <c r="F93" s="171"/>
      <c r="G93" s="171"/>
      <c r="H93" s="168"/>
      <c r="I93" s="101">
        <f>SUM(I66:I92)</f>
        <v>1338426.2</v>
      </c>
      <c r="J93" s="126"/>
      <c r="K93" s="127"/>
    </row>
  </sheetData>
  <mergeCells count="30">
    <mergeCell ref="F32:G32"/>
    <mergeCell ref="H32:I32"/>
    <mergeCell ref="A66:H66"/>
    <mergeCell ref="J66:K66"/>
    <mergeCell ref="A34:H34"/>
    <mergeCell ref="J34:K34"/>
    <mergeCell ref="A63:H63"/>
    <mergeCell ref="J63:K63"/>
    <mergeCell ref="A64:A65"/>
    <mergeCell ref="B64:B65"/>
    <mergeCell ref="D64:D65"/>
    <mergeCell ref="E64:E65"/>
    <mergeCell ref="F64:G64"/>
    <mergeCell ref="H64:I64"/>
    <mergeCell ref="A93:H93"/>
    <mergeCell ref="A1:K1"/>
    <mergeCell ref="A2:K2"/>
    <mergeCell ref="A3:K3"/>
    <mergeCell ref="A4:A5"/>
    <mergeCell ref="B4:B5"/>
    <mergeCell ref="D4:D5"/>
    <mergeCell ref="E4:E5"/>
    <mergeCell ref="F4:G4"/>
    <mergeCell ref="H4:I4"/>
    <mergeCell ref="A31:H31"/>
    <mergeCell ref="J31:K31"/>
    <mergeCell ref="A32:A33"/>
    <mergeCell ref="B32:B33"/>
    <mergeCell ref="D32:D33"/>
    <mergeCell ref="E32:E33"/>
  </mergeCells>
  <pageMargins left="0.7" right="0.7" top="0.75" bottom="0.75" header="0.3" footer="0.3"/>
  <pageSetup paperSize="9" scale="62" orientation="landscape" horizontalDpi="0" verticalDpi="0" r:id="rId1"/>
  <rowBreaks count="2" manualBreakCount="2">
    <brk id="31" max="10" man="1"/>
    <brk id="63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034A9B-B6CB-4C90-A921-8E694C7C812E}">
  <dimension ref="A1:K107"/>
  <sheetViews>
    <sheetView view="pageBreakPreview" topLeftCell="A92" zoomScale="90" zoomScaleNormal="100" zoomScaleSheetLayoutView="90" workbookViewId="0">
      <selection activeCell="I113" sqref="I113"/>
    </sheetView>
  </sheetViews>
  <sheetFormatPr defaultRowHeight="13.8" x14ac:dyDescent="0.25"/>
  <cols>
    <col min="1" max="1" width="7" customWidth="1"/>
    <col min="2" max="2" width="35.8984375" customWidth="1"/>
    <col min="3" max="3" width="12.69921875" customWidth="1"/>
    <col min="4" max="4" width="11.59765625" customWidth="1"/>
    <col min="5" max="5" width="12.296875" customWidth="1"/>
    <col min="6" max="6" width="22.296875" customWidth="1"/>
    <col min="7" max="7" width="12.09765625" customWidth="1"/>
    <col min="8" max="8" width="22.8984375" customWidth="1"/>
    <col min="9" max="9" width="16.59765625" customWidth="1"/>
    <col min="10" max="10" width="19.09765625" customWidth="1"/>
    <col min="11" max="11" width="22.8984375" customWidth="1"/>
  </cols>
  <sheetData>
    <row r="1" spans="1:11" ht="23.4" x14ac:dyDescent="0.25">
      <c r="A1" s="190" t="s">
        <v>1404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</row>
    <row r="2" spans="1:11" ht="23.4" x14ac:dyDescent="0.6">
      <c r="A2" s="165" t="s">
        <v>0</v>
      </c>
      <c r="B2" s="165"/>
      <c r="C2" s="165"/>
      <c r="D2" s="165"/>
      <c r="E2" s="165"/>
      <c r="F2" s="165"/>
      <c r="G2" s="165"/>
      <c r="H2" s="165"/>
      <c r="I2" s="165"/>
      <c r="J2" s="165"/>
      <c r="K2" s="165"/>
    </row>
    <row r="3" spans="1:11" ht="23.4" x14ac:dyDescent="0.6">
      <c r="A3" s="166" t="s">
        <v>1129</v>
      </c>
      <c r="B3" s="166"/>
      <c r="C3" s="166"/>
      <c r="D3" s="166"/>
      <c r="E3" s="166"/>
      <c r="F3" s="166"/>
      <c r="G3" s="166"/>
      <c r="H3" s="166"/>
      <c r="I3" s="166"/>
      <c r="J3" s="166"/>
      <c r="K3" s="166"/>
    </row>
    <row r="4" spans="1:11" ht="23.4" x14ac:dyDescent="0.6">
      <c r="A4" s="163" t="s">
        <v>1</v>
      </c>
      <c r="B4" s="163" t="s">
        <v>14</v>
      </c>
      <c r="C4" s="128" t="s">
        <v>2</v>
      </c>
      <c r="D4" s="169" t="s">
        <v>4</v>
      </c>
      <c r="E4" s="163" t="s">
        <v>5</v>
      </c>
      <c r="F4" s="167" t="s">
        <v>6</v>
      </c>
      <c r="G4" s="168"/>
      <c r="H4" s="167" t="s">
        <v>9</v>
      </c>
      <c r="I4" s="168"/>
      <c r="J4" s="66" t="s">
        <v>12</v>
      </c>
      <c r="K4" s="66" t="s">
        <v>15</v>
      </c>
    </row>
    <row r="5" spans="1:11" ht="23.4" x14ac:dyDescent="0.6">
      <c r="A5" s="164"/>
      <c r="B5" s="164"/>
      <c r="C5" s="129" t="s">
        <v>3</v>
      </c>
      <c r="D5" s="170"/>
      <c r="E5" s="164"/>
      <c r="F5" s="69" t="s">
        <v>7</v>
      </c>
      <c r="G5" s="70" t="s">
        <v>8</v>
      </c>
      <c r="H5" s="69" t="s">
        <v>10</v>
      </c>
      <c r="I5" s="70" t="s">
        <v>11</v>
      </c>
      <c r="J5" s="71" t="s">
        <v>13</v>
      </c>
      <c r="K5" s="72" t="s">
        <v>16</v>
      </c>
    </row>
    <row r="6" spans="1:11" ht="23.4" x14ac:dyDescent="0.6">
      <c r="A6" s="73">
        <v>1</v>
      </c>
      <c r="B6" s="64" t="s">
        <v>19</v>
      </c>
      <c r="C6" s="74">
        <v>99960</v>
      </c>
      <c r="D6" s="74">
        <v>99960</v>
      </c>
      <c r="E6" s="73" t="s">
        <v>20</v>
      </c>
      <c r="F6" s="5" t="s">
        <v>21</v>
      </c>
      <c r="G6" s="74">
        <v>99960</v>
      </c>
      <c r="H6" s="5" t="s">
        <v>21</v>
      </c>
      <c r="I6" s="74">
        <v>99960</v>
      </c>
      <c r="J6" s="64" t="s">
        <v>22</v>
      </c>
      <c r="K6" s="60" t="s">
        <v>1130</v>
      </c>
    </row>
    <row r="7" spans="1:11" ht="23.4" x14ac:dyDescent="0.6">
      <c r="A7" s="58"/>
      <c r="B7" s="59" t="s">
        <v>18</v>
      </c>
      <c r="C7" s="57"/>
      <c r="D7" s="57"/>
      <c r="E7" s="59"/>
      <c r="F7" s="59"/>
      <c r="G7" s="57"/>
      <c r="H7" s="59"/>
      <c r="I7" s="57"/>
      <c r="J7" s="59" t="s">
        <v>23</v>
      </c>
      <c r="K7" s="76" t="s">
        <v>1131</v>
      </c>
    </row>
    <row r="8" spans="1:11" ht="23.4" x14ac:dyDescent="0.6">
      <c r="A8" s="98"/>
      <c r="B8" s="59" t="s">
        <v>118</v>
      </c>
      <c r="C8" s="61"/>
      <c r="D8" s="61"/>
      <c r="E8" s="62"/>
      <c r="F8" s="62"/>
      <c r="G8" s="61"/>
      <c r="H8" s="62"/>
      <c r="I8" s="61"/>
      <c r="J8" s="62"/>
      <c r="K8" s="63"/>
    </row>
    <row r="9" spans="1:11" ht="22.5" customHeight="1" x14ac:dyDescent="0.6">
      <c r="A9" s="81">
        <v>2</v>
      </c>
      <c r="B9" s="82" t="s">
        <v>25</v>
      </c>
      <c r="C9" s="83">
        <v>24752</v>
      </c>
      <c r="D9" s="74">
        <v>24752</v>
      </c>
      <c r="E9" s="84" t="s">
        <v>20</v>
      </c>
      <c r="F9" s="85" t="s">
        <v>24</v>
      </c>
      <c r="G9" s="74">
        <v>24752</v>
      </c>
      <c r="H9" s="85" t="s">
        <v>24</v>
      </c>
      <c r="I9" s="74">
        <v>24752</v>
      </c>
      <c r="J9" s="64" t="s">
        <v>22</v>
      </c>
      <c r="K9" s="108" t="s">
        <v>1132</v>
      </c>
    </row>
    <row r="10" spans="1:11" ht="22.5" customHeight="1" x14ac:dyDescent="0.6">
      <c r="A10" s="86"/>
      <c r="B10" s="87" t="s">
        <v>122</v>
      </c>
      <c r="C10" s="88"/>
      <c r="D10" s="61"/>
      <c r="E10" s="89"/>
      <c r="F10" s="90"/>
      <c r="G10" s="61"/>
      <c r="H10" s="90"/>
      <c r="I10" s="61"/>
      <c r="J10" s="59" t="s">
        <v>23</v>
      </c>
      <c r="K10" s="109" t="s">
        <v>1133</v>
      </c>
    </row>
    <row r="11" spans="1:11" ht="24" customHeight="1" x14ac:dyDescent="0.6">
      <c r="A11" s="81">
        <v>3</v>
      </c>
      <c r="B11" s="82" t="s">
        <v>25</v>
      </c>
      <c r="C11" s="83">
        <v>31600</v>
      </c>
      <c r="D11" s="74">
        <v>31600</v>
      </c>
      <c r="E11" s="84" t="s">
        <v>20</v>
      </c>
      <c r="F11" s="85" t="s">
        <v>24</v>
      </c>
      <c r="G11" s="74">
        <v>36100</v>
      </c>
      <c r="H11" s="85" t="s">
        <v>24</v>
      </c>
      <c r="I11" s="74">
        <v>31600</v>
      </c>
      <c r="J11" s="64" t="s">
        <v>22</v>
      </c>
      <c r="K11" s="108" t="s">
        <v>1134</v>
      </c>
    </row>
    <row r="12" spans="1:11" ht="22.5" customHeight="1" x14ac:dyDescent="0.6">
      <c r="A12" s="86"/>
      <c r="B12" s="91" t="s">
        <v>28</v>
      </c>
      <c r="C12" s="88"/>
      <c r="D12" s="61"/>
      <c r="E12" s="89"/>
      <c r="F12" s="90"/>
      <c r="G12" s="61"/>
      <c r="H12" s="90"/>
      <c r="I12" s="61"/>
      <c r="J12" s="59" t="s">
        <v>23</v>
      </c>
      <c r="K12" s="109" t="s">
        <v>1133</v>
      </c>
    </row>
    <row r="13" spans="1:11" ht="24.75" customHeight="1" x14ac:dyDescent="0.6">
      <c r="A13" s="81">
        <v>4</v>
      </c>
      <c r="B13" s="92" t="s">
        <v>29</v>
      </c>
      <c r="C13" s="83">
        <v>5600</v>
      </c>
      <c r="D13" s="74">
        <v>5600</v>
      </c>
      <c r="E13" s="84" t="s">
        <v>20</v>
      </c>
      <c r="F13" s="85" t="s">
        <v>24</v>
      </c>
      <c r="G13" s="74">
        <v>5600</v>
      </c>
      <c r="H13" s="85" t="s">
        <v>24</v>
      </c>
      <c r="I13" s="74">
        <v>5600</v>
      </c>
      <c r="J13" s="64" t="s">
        <v>22</v>
      </c>
      <c r="K13" s="108" t="s">
        <v>1135</v>
      </c>
    </row>
    <row r="14" spans="1:11" ht="24" customHeight="1" x14ac:dyDescent="0.6">
      <c r="A14" s="86"/>
      <c r="B14" s="91" t="s">
        <v>30</v>
      </c>
      <c r="C14" s="88"/>
      <c r="D14" s="61"/>
      <c r="E14" s="89"/>
      <c r="F14" s="90"/>
      <c r="G14" s="61"/>
      <c r="H14" s="90"/>
      <c r="I14" s="61"/>
      <c r="J14" s="93" t="s">
        <v>23</v>
      </c>
      <c r="K14" s="109" t="s">
        <v>1133</v>
      </c>
    </row>
    <row r="15" spans="1:11" ht="24.75" customHeight="1" x14ac:dyDescent="0.6">
      <c r="A15" s="81">
        <v>5</v>
      </c>
      <c r="B15" s="82" t="s">
        <v>29</v>
      </c>
      <c r="C15" s="83">
        <v>17130</v>
      </c>
      <c r="D15" s="74">
        <v>17130</v>
      </c>
      <c r="E15" s="84" t="s">
        <v>20</v>
      </c>
      <c r="F15" s="85" t="s">
        <v>24</v>
      </c>
      <c r="G15" s="74">
        <v>17130</v>
      </c>
      <c r="H15" s="85" t="s">
        <v>24</v>
      </c>
      <c r="I15" s="74">
        <v>17130</v>
      </c>
      <c r="J15" s="64" t="s">
        <v>22</v>
      </c>
      <c r="K15" s="108" t="s">
        <v>1136</v>
      </c>
    </row>
    <row r="16" spans="1:11" ht="24" customHeight="1" x14ac:dyDescent="0.6">
      <c r="A16" s="86"/>
      <c r="B16" s="91" t="s">
        <v>31</v>
      </c>
      <c r="C16" s="88"/>
      <c r="D16" s="61"/>
      <c r="E16" s="89"/>
      <c r="F16" s="90"/>
      <c r="G16" s="61"/>
      <c r="H16" s="90"/>
      <c r="I16" s="61"/>
      <c r="J16" s="59" t="s">
        <v>23</v>
      </c>
      <c r="K16" s="109" t="s">
        <v>1133</v>
      </c>
    </row>
    <row r="17" spans="1:11" ht="23.25" customHeight="1" x14ac:dyDescent="0.6">
      <c r="A17" s="81">
        <v>6</v>
      </c>
      <c r="B17" s="82" t="s">
        <v>29</v>
      </c>
      <c r="C17" s="83">
        <v>7900</v>
      </c>
      <c r="D17" s="74">
        <v>7900</v>
      </c>
      <c r="E17" s="84" t="s">
        <v>20</v>
      </c>
      <c r="F17" s="85" t="s">
        <v>24</v>
      </c>
      <c r="G17" s="74">
        <v>7900</v>
      </c>
      <c r="H17" s="85" t="s">
        <v>24</v>
      </c>
      <c r="I17" s="74">
        <v>7900</v>
      </c>
      <c r="J17" s="64" t="s">
        <v>22</v>
      </c>
      <c r="K17" s="108" t="s">
        <v>1137</v>
      </c>
    </row>
    <row r="18" spans="1:11" ht="22.5" customHeight="1" x14ac:dyDescent="0.6">
      <c r="A18" s="86"/>
      <c r="B18" s="94" t="s">
        <v>32</v>
      </c>
      <c r="C18" s="88"/>
      <c r="D18" s="61"/>
      <c r="E18" s="95"/>
      <c r="F18" s="90"/>
      <c r="G18" s="61"/>
      <c r="H18" s="90"/>
      <c r="I18" s="61"/>
      <c r="J18" s="62" t="s">
        <v>23</v>
      </c>
      <c r="K18" s="109" t="s">
        <v>1133</v>
      </c>
    </row>
    <row r="19" spans="1:11" ht="22.5" customHeight="1" x14ac:dyDescent="0.6">
      <c r="A19" s="96">
        <v>7</v>
      </c>
      <c r="B19" s="87" t="s">
        <v>29</v>
      </c>
      <c r="C19" s="78">
        <v>1145</v>
      </c>
      <c r="D19" s="57">
        <v>1145</v>
      </c>
      <c r="E19" s="89" t="s">
        <v>20</v>
      </c>
      <c r="F19" s="93" t="s">
        <v>24</v>
      </c>
      <c r="G19" s="57">
        <v>1145</v>
      </c>
      <c r="H19" s="93" t="s">
        <v>24</v>
      </c>
      <c r="I19" s="57">
        <v>1145</v>
      </c>
      <c r="J19" s="64" t="s">
        <v>22</v>
      </c>
      <c r="K19" s="108" t="s">
        <v>1138</v>
      </c>
    </row>
    <row r="20" spans="1:11" ht="24.75" customHeight="1" x14ac:dyDescent="0.6">
      <c r="A20" s="86"/>
      <c r="B20" s="91" t="s">
        <v>33</v>
      </c>
      <c r="C20" s="88"/>
      <c r="D20" s="61"/>
      <c r="E20" s="89"/>
      <c r="F20" s="90"/>
      <c r="G20" s="61"/>
      <c r="H20" s="90"/>
      <c r="I20" s="61"/>
      <c r="J20" s="62" t="s">
        <v>23</v>
      </c>
      <c r="K20" s="109" t="s">
        <v>1133</v>
      </c>
    </row>
    <row r="21" spans="1:11" ht="23.25" customHeight="1" x14ac:dyDescent="0.6">
      <c r="A21" s="81">
        <v>8</v>
      </c>
      <c r="B21" s="82" t="s">
        <v>25</v>
      </c>
      <c r="C21" s="83">
        <v>2618</v>
      </c>
      <c r="D21" s="74">
        <v>2618</v>
      </c>
      <c r="E21" s="84" t="s">
        <v>20</v>
      </c>
      <c r="F21" s="85" t="s">
        <v>24</v>
      </c>
      <c r="G21" s="74">
        <v>2618</v>
      </c>
      <c r="H21" s="85" t="s">
        <v>24</v>
      </c>
      <c r="I21" s="74">
        <v>2618</v>
      </c>
      <c r="J21" s="64" t="s">
        <v>22</v>
      </c>
      <c r="K21" s="108" t="s">
        <v>1139</v>
      </c>
    </row>
    <row r="22" spans="1:11" ht="22.5" customHeight="1" x14ac:dyDescent="0.6">
      <c r="A22" s="86"/>
      <c r="B22" s="91" t="s">
        <v>34</v>
      </c>
      <c r="C22" s="88"/>
      <c r="D22" s="61"/>
      <c r="E22" s="89"/>
      <c r="F22" s="90"/>
      <c r="G22" s="61"/>
      <c r="H22" s="90"/>
      <c r="I22" s="61"/>
      <c r="J22" s="62" t="s">
        <v>23</v>
      </c>
      <c r="K22" s="109" t="s">
        <v>1133</v>
      </c>
    </row>
    <row r="23" spans="1:11" ht="24" customHeight="1" x14ac:dyDescent="0.6">
      <c r="A23" s="81">
        <v>9</v>
      </c>
      <c r="B23" s="82" t="s">
        <v>25</v>
      </c>
      <c r="C23" s="83">
        <v>0</v>
      </c>
      <c r="D23" s="74"/>
      <c r="E23" s="84" t="s">
        <v>20</v>
      </c>
      <c r="F23" s="85" t="s">
        <v>24</v>
      </c>
      <c r="G23" s="74"/>
      <c r="H23" s="85" t="s">
        <v>24</v>
      </c>
      <c r="I23" s="74">
        <v>0</v>
      </c>
      <c r="J23" s="64" t="s">
        <v>22</v>
      </c>
      <c r="K23" s="108" t="s">
        <v>1140</v>
      </c>
    </row>
    <row r="24" spans="1:11" ht="24.75" customHeight="1" x14ac:dyDescent="0.6">
      <c r="A24" s="86"/>
      <c r="B24" s="91" t="s">
        <v>35</v>
      </c>
      <c r="C24" s="61"/>
      <c r="D24" s="61"/>
      <c r="E24" s="95"/>
      <c r="F24" s="90"/>
      <c r="G24" s="61"/>
      <c r="H24" s="90"/>
      <c r="I24" s="61"/>
      <c r="J24" s="62" t="s">
        <v>23</v>
      </c>
      <c r="K24" s="109" t="s">
        <v>1133</v>
      </c>
    </row>
    <row r="25" spans="1:11" s="11" customFormat="1" ht="23.4" x14ac:dyDescent="0.6">
      <c r="A25" s="58">
        <v>10</v>
      </c>
      <c r="B25" s="82" t="s">
        <v>25</v>
      </c>
      <c r="C25" s="83">
        <v>777</v>
      </c>
      <c r="D25" s="74">
        <v>777</v>
      </c>
      <c r="E25" s="84" t="s">
        <v>20</v>
      </c>
      <c r="F25" s="85" t="s">
        <v>24</v>
      </c>
      <c r="G25" s="74">
        <v>777</v>
      </c>
      <c r="H25" s="85" t="s">
        <v>24</v>
      </c>
      <c r="I25" s="74">
        <v>777</v>
      </c>
      <c r="J25" s="59" t="s">
        <v>22</v>
      </c>
      <c r="K25" s="108" t="s">
        <v>1141</v>
      </c>
    </row>
    <row r="26" spans="1:11" s="11" customFormat="1" ht="23.4" x14ac:dyDescent="0.6">
      <c r="A26" s="98"/>
      <c r="B26" s="91" t="s">
        <v>1142</v>
      </c>
      <c r="C26" s="61"/>
      <c r="D26" s="61"/>
      <c r="E26" s="95"/>
      <c r="F26" s="90"/>
      <c r="G26" s="61"/>
      <c r="H26" s="90"/>
      <c r="I26" s="61"/>
      <c r="J26" s="62" t="s">
        <v>23</v>
      </c>
      <c r="K26" s="109" t="s">
        <v>1133</v>
      </c>
    </row>
    <row r="27" spans="1:11" s="11" customFormat="1" ht="23.4" x14ac:dyDescent="0.6">
      <c r="A27" s="73">
        <v>11</v>
      </c>
      <c r="B27" s="56" t="s">
        <v>1143</v>
      </c>
      <c r="C27" s="74">
        <v>22959</v>
      </c>
      <c r="D27" s="74">
        <v>22959</v>
      </c>
      <c r="E27" s="84" t="s">
        <v>20</v>
      </c>
      <c r="F27" s="59" t="s">
        <v>407</v>
      </c>
      <c r="G27" s="74">
        <v>22959</v>
      </c>
      <c r="H27" s="59" t="s">
        <v>407</v>
      </c>
      <c r="I27" s="74">
        <v>497900</v>
      </c>
      <c r="J27" s="64" t="s">
        <v>22</v>
      </c>
      <c r="K27" s="108" t="s">
        <v>1145</v>
      </c>
    </row>
    <row r="28" spans="1:11" s="11" customFormat="1" ht="23.4" x14ac:dyDescent="0.6">
      <c r="A28" s="98"/>
      <c r="B28" s="62" t="s">
        <v>1144</v>
      </c>
      <c r="C28" s="61"/>
      <c r="D28" s="61"/>
      <c r="E28" s="62"/>
      <c r="F28" s="62"/>
      <c r="G28" s="61"/>
      <c r="H28" s="62"/>
      <c r="I28" s="61"/>
      <c r="J28" s="62" t="s">
        <v>23</v>
      </c>
      <c r="K28" s="109" t="s">
        <v>1146</v>
      </c>
    </row>
    <row r="29" spans="1:11" s="11" customFormat="1" ht="21.75" customHeight="1" x14ac:dyDescent="0.6">
      <c r="A29" s="73">
        <v>12</v>
      </c>
      <c r="B29" s="56" t="s">
        <v>1148</v>
      </c>
      <c r="C29" s="74">
        <v>23985</v>
      </c>
      <c r="D29" s="74">
        <v>23985</v>
      </c>
      <c r="E29" s="84" t="s">
        <v>20</v>
      </c>
      <c r="F29" s="64" t="s">
        <v>1064</v>
      </c>
      <c r="G29" s="74">
        <v>23985</v>
      </c>
      <c r="H29" s="64" t="s">
        <v>1064</v>
      </c>
      <c r="I29" s="74">
        <v>23985</v>
      </c>
      <c r="J29" s="64" t="s">
        <v>22</v>
      </c>
      <c r="K29" s="108" t="s">
        <v>1147</v>
      </c>
    </row>
    <row r="30" spans="1:11" s="11" customFormat="1" ht="23.4" x14ac:dyDescent="0.6">
      <c r="A30" s="98"/>
      <c r="B30" s="91" t="s">
        <v>1149</v>
      </c>
      <c r="C30" s="88"/>
      <c r="D30" s="61"/>
      <c r="E30" s="62"/>
      <c r="F30" s="62"/>
      <c r="G30" s="61"/>
      <c r="H30" s="62"/>
      <c r="I30" s="61"/>
      <c r="J30" s="62" t="s">
        <v>23</v>
      </c>
      <c r="K30" s="109" t="s">
        <v>1151</v>
      </c>
    </row>
    <row r="31" spans="1:11" s="11" customFormat="1" ht="24.75" customHeight="1" x14ac:dyDescent="0.6">
      <c r="A31" s="73">
        <v>13</v>
      </c>
      <c r="B31" s="56" t="s">
        <v>1153</v>
      </c>
      <c r="C31" s="74">
        <v>3160</v>
      </c>
      <c r="D31" s="74">
        <v>3160</v>
      </c>
      <c r="E31" s="84" t="s">
        <v>20</v>
      </c>
      <c r="F31" s="64" t="s">
        <v>480</v>
      </c>
      <c r="G31" s="74">
        <v>3160</v>
      </c>
      <c r="H31" s="64" t="s">
        <v>480</v>
      </c>
      <c r="I31" s="74">
        <v>3160</v>
      </c>
      <c r="J31" s="64" t="s">
        <v>22</v>
      </c>
      <c r="K31" s="108" t="s">
        <v>1150</v>
      </c>
    </row>
    <row r="32" spans="1:11" s="11" customFormat="1" ht="23.4" x14ac:dyDescent="0.6">
      <c r="A32" s="98"/>
      <c r="B32" s="97" t="s">
        <v>1154</v>
      </c>
      <c r="C32" s="88"/>
      <c r="D32" s="61"/>
      <c r="E32" s="62"/>
      <c r="F32" s="62"/>
      <c r="G32" s="61"/>
      <c r="H32" s="62"/>
      <c r="I32" s="61"/>
      <c r="J32" s="62" t="s">
        <v>23</v>
      </c>
      <c r="K32" s="109" t="s">
        <v>1152</v>
      </c>
    </row>
    <row r="33" spans="1:11" ht="23.4" x14ac:dyDescent="0.6">
      <c r="A33" s="160" t="s">
        <v>38</v>
      </c>
      <c r="B33" s="161"/>
      <c r="C33" s="161"/>
      <c r="D33" s="161"/>
      <c r="E33" s="161"/>
      <c r="F33" s="161"/>
      <c r="G33" s="161"/>
      <c r="H33" s="162"/>
      <c r="I33" s="101">
        <f>SUM(I6:I32)</f>
        <v>716527</v>
      </c>
      <c r="J33" s="160"/>
      <c r="K33" s="162"/>
    </row>
    <row r="34" spans="1:11" ht="23.4" x14ac:dyDescent="0.6">
      <c r="A34" s="163" t="s">
        <v>1</v>
      </c>
      <c r="B34" s="163" t="s">
        <v>14</v>
      </c>
      <c r="C34" s="135" t="s">
        <v>2</v>
      </c>
      <c r="D34" s="169" t="s">
        <v>4</v>
      </c>
      <c r="E34" s="163" t="s">
        <v>5</v>
      </c>
      <c r="F34" s="167" t="s">
        <v>6</v>
      </c>
      <c r="G34" s="168"/>
      <c r="H34" s="167" t="s">
        <v>9</v>
      </c>
      <c r="I34" s="168"/>
      <c r="J34" s="66" t="s">
        <v>12</v>
      </c>
      <c r="K34" s="67" t="s">
        <v>15</v>
      </c>
    </row>
    <row r="35" spans="1:11" ht="23.4" x14ac:dyDescent="0.6">
      <c r="A35" s="164"/>
      <c r="B35" s="164"/>
      <c r="C35" s="136" t="s">
        <v>3</v>
      </c>
      <c r="D35" s="170"/>
      <c r="E35" s="164"/>
      <c r="F35" s="69" t="s">
        <v>7</v>
      </c>
      <c r="G35" s="70" t="s">
        <v>8</v>
      </c>
      <c r="H35" s="69" t="s">
        <v>10</v>
      </c>
      <c r="I35" s="70" t="s">
        <v>11</v>
      </c>
      <c r="J35" s="71" t="s">
        <v>13</v>
      </c>
      <c r="K35" s="72" t="s">
        <v>16</v>
      </c>
    </row>
    <row r="36" spans="1:11" ht="23.4" x14ac:dyDescent="0.6">
      <c r="A36" s="160" t="s">
        <v>43</v>
      </c>
      <c r="B36" s="161"/>
      <c r="C36" s="161"/>
      <c r="D36" s="161"/>
      <c r="E36" s="161"/>
      <c r="F36" s="161"/>
      <c r="G36" s="161"/>
      <c r="H36" s="162"/>
      <c r="I36" s="101">
        <v>716527</v>
      </c>
      <c r="J36" s="160"/>
      <c r="K36" s="162"/>
    </row>
    <row r="37" spans="1:11" s="11" customFormat="1" ht="26.25" customHeight="1" x14ac:dyDescent="0.6">
      <c r="A37" s="73">
        <v>14</v>
      </c>
      <c r="B37" s="56" t="s">
        <v>1157</v>
      </c>
      <c r="C37" s="74">
        <v>7670</v>
      </c>
      <c r="D37" s="74">
        <v>7670</v>
      </c>
      <c r="E37" s="84" t="s">
        <v>20</v>
      </c>
      <c r="F37" s="59" t="s">
        <v>1158</v>
      </c>
      <c r="G37" s="74">
        <v>7670</v>
      </c>
      <c r="H37" s="59" t="s">
        <v>1158</v>
      </c>
      <c r="I37" s="74">
        <v>7670</v>
      </c>
      <c r="J37" s="64" t="s">
        <v>22</v>
      </c>
      <c r="K37" s="108" t="s">
        <v>1155</v>
      </c>
    </row>
    <row r="38" spans="1:11" ht="23.4" x14ac:dyDescent="0.6">
      <c r="A38" s="58"/>
      <c r="B38" s="62"/>
      <c r="C38" s="57"/>
      <c r="D38" s="57"/>
      <c r="E38" s="59"/>
      <c r="F38" s="59"/>
      <c r="G38" s="57"/>
      <c r="H38" s="59"/>
      <c r="I38" s="57"/>
      <c r="J38" s="59" t="s">
        <v>23</v>
      </c>
      <c r="K38" s="109" t="s">
        <v>1156</v>
      </c>
    </row>
    <row r="39" spans="1:11" ht="23.4" x14ac:dyDescent="0.6">
      <c r="A39" s="73">
        <v>15</v>
      </c>
      <c r="B39" s="56" t="s">
        <v>1160</v>
      </c>
      <c r="C39" s="74">
        <v>10040</v>
      </c>
      <c r="D39" s="74">
        <v>10040</v>
      </c>
      <c r="E39" s="73" t="s">
        <v>39</v>
      </c>
      <c r="F39" s="105" t="s">
        <v>589</v>
      </c>
      <c r="G39" s="74">
        <v>10040</v>
      </c>
      <c r="H39" s="105" t="s">
        <v>589</v>
      </c>
      <c r="I39" s="74">
        <v>10040</v>
      </c>
      <c r="J39" s="64" t="s">
        <v>22</v>
      </c>
      <c r="K39" s="108" t="s">
        <v>1159</v>
      </c>
    </row>
    <row r="40" spans="1:11" ht="23.4" x14ac:dyDescent="0.6">
      <c r="A40" s="98"/>
      <c r="B40" s="62" t="s">
        <v>578</v>
      </c>
      <c r="C40" s="61"/>
      <c r="D40" s="61"/>
      <c r="E40" s="62"/>
      <c r="F40" s="62"/>
      <c r="G40" s="61"/>
      <c r="H40" s="62"/>
      <c r="I40" s="61"/>
      <c r="J40" s="59" t="s">
        <v>23</v>
      </c>
      <c r="K40" s="109" t="s">
        <v>1156</v>
      </c>
    </row>
    <row r="41" spans="1:11" ht="23.4" x14ac:dyDescent="0.6">
      <c r="A41" s="73">
        <v>16</v>
      </c>
      <c r="B41" s="56" t="s">
        <v>1162</v>
      </c>
      <c r="C41" s="74">
        <v>5370</v>
      </c>
      <c r="D41" s="74">
        <v>5370</v>
      </c>
      <c r="E41" s="73" t="s">
        <v>39</v>
      </c>
      <c r="F41" s="56" t="s">
        <v>589</v>
      </c>
      <c r="G41" s="74">
        <v>5370</v>
      </c>
      <c r="H41" s="56" t="s">
        <v>589</v>
      </c>
      <c r="I41" s="74">
        <v>5370</v>
      </c>
      <c r="J41" s="64" t="s">
        <v>22</v>
      </c>
      <c r="K41" s="108" t="s">
        <v>1161</v>
      </c>
    </row>
    <row r="42" spans="1:11" ht="23.4" x14ac:dyDescent="0.6">
      <c r="A42" s="98"/>
      <c r="B42" s="62"/>
      <c r="C42" s="61"/>
      <c r="D42" s="61"/>
      <c r="E42" s="62"/>
      <c r="F42" s="62"/>
      <c r="G42" s="61"/>
      <c r="H42" s="62"/>
      <c r="I42" s="61"/>
      <c r="J42" s="59" t="s">
        <v>23</v>
      </c>
      <c r="K42" s="109" t="s">
        <v>1156</v>
      </c>
    </row>
    <row r="43" spans="1:11" ht="23.4" x14ac:dyDescent="0.6">
      <c r="A43" s="73">
        <v>17</v>
      </c>
      <c r="B43" s="56" t="s">
        <v>1164</v>
      </c>
      <c r="C43" s="74">
        <v>3900</v>
      </c>
      <c r="D43" s="74">
        <v>3900</v>
      </c>
      <c r="E43" s="73" t="s">
        <v>39</v>
      </c>
      <c r="F43" s="56" t="s">
        <v>589</v>
      </c>
      <c r="G43" s="74">
        <v>3900</v>
      </c>
      <c r="H43" s="56" t="s">
        <v>589</v>
      </c>
      <c r="I43" s="74">
        <v>3900</v>
      </c>
      <c r="J43" s="64" t="s">
        <v>22</v>
      </c>
      <c r="K43" s="108" t="s">
        <v>1163</v>
      </c>
    </row>
    <row r="44" spans="1:11" ht="23.4" x14ac:dyDescent="0.6">
      <c r="A44" s="98"/>
      <c r="B44" s="62"/>
      <c r="C44" s="61"/>
      <c r="D44" s="61"/>
      <c r="E44" s="62"/>
      <c r="F44" s="62"/>
      <c r="G44" s="61"/>
      <c r="H44" s="62"/>
      <c r="I44" s="61"/>
      <c r="J44" s="62" t="s">
        <v>23</v>
      </c>
      <c r="K44" s="109" t="s">
        <v>1156</v>
      </c>
    </row>
    <row r="45" spans="1:11" s="11" customFormat="1" ht="23.4" x14ac:dyDescent="0.6">
      <c r="A45" s="73">
        <v>18</v>
      </c>
      <c r="B45" s="56" t="s">
        <v>1167</v>
      </c>
      <c r="C45" s="74">
        <v>16850</v>
      </c>
      <c r="D45" s="74">
        <v>16850</v>
      </c>
      <c r="E45" s="73" t="s">
        <v>20</v>
      </c>
      <c r="F45" s="56" t="s">
        <v>843</v>
      </c>
      <c r="G45" s="74">
        <v>16850</v>
      </c>
      <c r="H45" s="56" t="s">
        <v>843</v>
      </c>
      <c r="I45" s="74">
        <v>16850</v>
      </c>
      <c r="J45" s="64" t="s">
        <v>22</v>
      </c>
      <c r="K45" s="108" t="s">
        <v>1165</v>
      </c>
    </row>
    <row r="46" spans="1:11" s="11" customFormat="1" ht="23.4" x14ac:dyDescent="0.6">
      <c r="A46" s="98"/>
      <c r="B46" s="62" t="s">
        <v>1168</v>
      </c>
      <c r="C46" s="61"/>
      <c r="D46" s="61"/>
      <c r="E46" s="62"/>
      <c r="F46" s="62" t="s">
        <v>844</v>
      </c>
      <c r="G46" s="61"/>
      <c r="H46" s="62" t="s">
        <v>844</v>
      </c>
      <c r="I46" s="61"/>
      <c r="J46" s="62" t="s">
        <v>23</v>
      </c>
      <c r="K46" s="109" t="s">
        <v>1166</v>
      </c>
    </row>
    <row r="47" spans="1:11" s="11" customFormat="1" ht="23.4" x14ac:dyDescent="0.6">
      <c r="A47" s="73">
        <v>19</v>
      </c>
      <c r="B47" s="56" t="s">
        <v>1171</v>
      </c>
      <c r="C47" s="74">
        <v>385</v>
      </c>
      <c r="D47" s="74">
        <v>385</v>
      </c>
      <c r="E47" s="73" t="s">
        <v>20</v>
      </c>
      <c r="F47" s="64" t="s">
        <v>27</v>
      </c>
      <c r="G47" s="74">
        <v>385</v>
      </c>
      <c r="H47" s="64" t="s">
        <v>27</v>
      </c>
      <c r="I47" s="74">
        <v>385</v>
      </c>
      <c r="J47" s="64" t="s">
        <v>22</v>
      </c>
      <c r="K47" s="108" t="s">
        <v>1169</v>
      </c>
    </row>
    <row r="48" spans="1:11" s="11" customFormat="1" ht="23.4" x14ac:dyDescent="0.6">
      <c r="A48" s="98"/>
      <c r="B48" s="62" t="s">
        <v>1172</v>
      </c>
      <c r="C48" s="61"/>
      <c r="D48" s="61"/>
      <c r="E48" s="62"/>
      <c r="F48" s="62"/>
      <c r="G48" s="61"/>
      <c r="H48" s="62"/>
      <c r="I48" s="61"/>
      <c r="J48" s="62" t="s">
        <v>23</v>
      </c>
      <c r="K48" s="109" t="s">
        <v>1170</v>
      </c>
    </row>
    <row r="49" spans="1:11" s="11" customFormat="1" ht="23.4" x14ac:dyDescent="0.6">
      <c r="A49" s="73">
        <v>20</v>
      </c>
      <c r="B49" s="56" t="s">
        <v>1143</v>
      </c>
      <c r="C49" s="74">
        <v>23522</v>
      </c>
      <c r="D49" s="74">
        <v>23522</v>
      </c>
      <c r="E49" s="64" t="s">
        <v>20</v>
      </c>
      <c r="F49" s="64" t="s">
        <v>407</v>
      </c>
      <c r="G49" s="74">
        <v>23522</v>
      </c>
      <c r="H49" s="64" t="s">
        <v>407</v>
      </c>
      <c r="I49" s="74">
        <v>23522</v>
      </c>
      <c r="J49" s="64" t="s">
        <v>22</v>
      </c>
      <c r="K49" s="108" t="s">
        <v>1173</v>
      </c>
    </row>
    <row r="50" spans="1:11" s="11" customFormat="1" ht="23.4" x14ac:dyDescent="0.6">
      <c r="A50" s="98"/>
      <c r="B50" s="62" t="s">
        <v>1144</v>
      </c>
      <c r="C50" s="61"/>
      <c r="D50" s="61"/>
      <c r="E50" s="62"/>
      <c r="F50" s="62"/>
      <c r="G50" s="61"/>
      <c r="H50" s="62"/>
      <c r="I50" s="61"/>
      <c r="J50" s="62" t="s">
        <v>23</v>
      </c>
      <c r="K50" s="109" t="s">
        <v>1174</v>
      </c>
    </row>
    <row r="51" spans="1:11" s="11" customFormat="1" ht="23.4" x14ac:dyDescent="0.6">
      <c r="A51" s="58">
        <v>21</v>
      </c>
      <c r="B51" s="56" t="s">
        <v>1175</v>
      </c>
      <c r="C51" s="57">
        <v>900</v>
      </c>
      <c r="D51" s="57">
        <v>900</v>
      </c>
      <c r="E51" s="59" t="s">
        <v>20</v>
      </c>
      <c r="F51" s="64" t="s">
        <v>480</v>
      </c>
      <c r="G51" s="57">
        <v>900</v>
      </c>
      <c r="H51" s="64" t="s">
        <v>480</v>
      </c>
      <c r="I51" s="57">
        <v>900</v>
      </c>
      <c r="J51" s="64" t="s">
        <v>22</v>
      </c>
      <c r="K51" s="108" t="s">
        <v>1177</v>
      </c>
    </row>
    <row r="52" spans="1:11" s="11" customFormat="1" ht="23.4" x14ac:dyDescent="0.6">
      <c r="A52" s="98"/>
      <c r="B52" s="102" t="s">
        <v>1176</v>
      </c>
      <c r="C52" s="61"/>
      <c r="D52" s="61"/>
      <c r="E52" s="62"/>
      <c r="F52" s="62"/>
      <c r="G52" s="61"/>
      <c r="H52" s="62"/>
      <c r="I52" s="61"/>
      <c r="J52" s="62" t="s">
        <v>23</v>
      </c>
      <c r="K52" s="109" t="s">
        <v>1179</v>
      </c>
    </row>
    <row r="53" spans="1:11" s="11" customFormat="1" ht="23.4" x14ac:dyDescent="0.6">
      <c r="A53" s="58">
        <v>22</v>
      </c>
      <c r="B53" s="56" t="s">
        <v>1171</v>
      </c>
      <c r="C53" s="57">
        <v>1050</v>
      </c>
      <c r="D53" s="57">
        <v>1050</v>
      </c>
      <c r="E53" s="59" t="s">
        <v>20</v>
      </c>
      <c r="F53" s="75" t="s">
        <v>27</v>
      </c>
      <c r="G53" s="57">
        <v>1050</v>
      </c>
      <c r="H53" s="75" t="s">
        <v>27</v>
      </c>
      <c r="I53" s="57">
        <v>1050</v>
      </c>
      <c r="J53" s="64" t="s">
        <v>22</v>
      </c>
      <c r="K53" s="108" t="s">
        <v>1181</v>
      </c>
    </row>
    <row r="54" spans="1:11" s="11" customFormat="1" ht="23.4" x14ac:dyDescent="0.6">
      <c r="A54" s="98"/>
      <c r="B54" s="102" t="s">
        <v>1180</v>
      </c>
      <c r="C54" s="61"/>
      <c r="D54" s="61"/>
      <c r="E54" s="62"/>
      <c r="F54" s="62"/>
      <c r="G54" s="61"/>
      <c r="H54" s="62"/>
      <c r="I54" s="61"/>
      <c r="J54" s="62" t="s">
        <v>23</v>
      </c>
      <c r="K54" s="109" t="s">
        <v>1179</v>
      </c>
    </row>
    <row r="55" spans="1:11" s="11" customFormat="1" ht="23.4" x14ac:dyDescent="0.6">
      <c r="A55" s="58">
        <v>23</v>
      </c>
      <c r="B55" s="56" t="s">
        <v>1182</v>
      </c>
      <c r="C55" s="57">
        <v>1800</v>
      </c>
      <c r="D55" s="57">
        <v>1800</v>
      </c>
      <c r="E55" s="59" t="s">
        <v>20</v>
      </c>
      <c r="F55" s="56" t="s">
        <v>589</v>
      </c>
      <c r="G55" s="57">
        <v>1800</v>
      </c>
      <c r="H55" s="56" t="s">
        <v>589</v>
      </c>
      <c r="I55" s="57">
        <v>1800</v>
      </c>
      <c r="J55" s="64" t="s">
        <v>22</v>
      </c>
      <c r="K55" s="108" t="s">
        <v>1183</v>
      </c>
    </row>
    <row r="56" spans="1:11" s="11" customFormat="1" ht="23.4" x14ac:dyDescent="0.6">
      <c r="A56" s="98"/>
      <c r="B56" s="102"/>
      <c r="C56" s="61"/>
      <c r="D56" s="61"/>
      <c r="E56" s="62"/>
      <c r="F56" s="62"/>
      <c r="G56" s="61"/>
      <c r="H56" s="62"/>
      <c r="I56" s="61"/>
      <c r="J56" s="62" t="s">
        <v>23</v>
      </c>
      <c r="K56" s="109" t="s">
        <v>1179</v>
      </c>
    </row>
    <row r="57" spans="1:11" s="11" customFormat="1" ht="23.4" x14ac:dyDescent="0.6">
      <c r="A57" s="73">
        <v>24</v>
      </c>
      <c r="B57" s="56" t="s">
        <v>212</v>
      </c>
      <c r="C57" s="74">
        <v>12400</v>
      </c>
      <c r="D57" s="74">
        <v>12400</v>
      </c>
      <c r="E57" s="64" t="s">
        <v>20</v>
      </c>
      <c r="F57" s="56" t="s">
        <v>123</v>
      </c>
      <c r="G57" s="74">
        <v>12400</v>
      </c>
      <c r="H57" s="56" t="s">
        <v>123</v>
      </c>
      <c r="I57" s="74">
        <v>12400</v>
      </c>
      <c r="J57" s="64" t="s">
        <v>22</v>
      </c>
      <c r="K57" s="108" t="s">
        <v>1185</v>
      </c>
    </row>
    <row r="58" spans="1:11" s="11" customFormat="1" ht="23.4" x14ac:dyDescent="0.6">
      <c r="A58" s="58"/>
      <c r="B58" s="62" t="s">
        <v>1184</v>
      </c>
      <c r="C58" s="61"/>
      <c r="D58" s="61"/>
      <c r="E58" s="62"/>
      <c r="F58" s="62"/>
      <c r="G58" s="61"/>
      <c r="H58" s="62"/>
      <c r="I58" s="61"/>
      <c r="J58" s="62" t="s">
        <v>23</v>
      </c>
      <c r="K58" s="109" t="s">
        <v>1179</v>
      </c>
    </row>
    <row r="59" spans="1:11" ht="23.4" x14ac:dyDescent="0.6">
      <c r="A59" s="73">
        <v>25</v>
      </c>
      <c r="B59" s="56" t="s">
        <v>1188</v>
      </c>
      <c r="C59" s="74">
        <v>3000</v>
      </c>
      <c r="D59" s="74">
        <v>3000</v>
      </c>
      <c r="E59" s="73" t="s">
        <v>39</v>
      </c>
      <c r="F59" s="56" t="s">
        <v>1189</v>
      </c>
      <c r="G59" s="74">
        <v>3000</v>
      </c>
      <c r="H59" s="56" t="s">
        <v>1189</v>
      </c>
      <c r="I59" s="74">
        <v>3000</v>
      </c>
      <c r="J59" s="64" t="s">
        <v>22</v>
      </c>
      <c r="K59" s="108" t="s">
        <v>1186</v>
      </c>
    </row>
    <row r="60" spans="1:11" ht="23.4" x14ac:dyDescent="0.6">
      <c r="A60" s="98"/>
      <c r="B60" s="62"/>
      <c r="C60" s="61"/>
      <c r="D60" s="61"/>
      <c r="E60" s="62"/>
      <c r="F60" s="62"/>
      <c r="G60" s="61"/>
      <c r="H60" s="62"/>
      <c r="I60" s="61"/>
      <c r="J60" s="59" t="s">
        <v>23</v>
      </c>
      <c r="K60" s="109" t="s">
        <v>1187</v>
      </c>
    </row>
    <row r="61" spans="1:11" ht="23.4" x14ac:dyDescent="0.6">
      <c r="A61" s="73">
        <v>26</v>
      </c>
      <c r="B61" s="56" t="s">
        <v>1192</v>
      </c>
      <c r="C61" s="74">
        <v>480</v>
      </c>
      <c r="D61" s="74">
        <v>480</v>
      </c>
      <c r="E61" s="73" t="s">
        <v>39</v>
      </c>
      <c r="F61" s="56" t="s">
        <v>589</v>
      </c>
      <c r="G61" s="74">
        <v>480</v>
      </c>
      <c r="H61" s="56" t="s">
        <v>589</v>
      </c>
      <c r="I61" s="74">
        <v>480</v>
      </c>
      <c r="J61" s="64" t="s">
        <v>22</v>
      </c>
      <c r="K61" s="108" t="s">
        <v>1190</v>
      </c>
    </row>
    <row r="62" spans="1:11" ht="23.4" x14ac:dyDescent="0.6">
      <c r="A62" s="98"/>
      <c r="B62" s="62"/>
      <c r="C62" s="61"/>
      <c r="D62" s="61"/>
      <c r="E62" s="62"/>
      <c r="F62" s="62"/>
      <c r="G62" s="61"/>
      <c r="H62" s="62"/>
      <c r="I62" s="61"/>
      <c r="J62" s="62" t="s">
        <v>23</v>
      </c>
      <c r="K62" s="109" t="s">
        <v>1191</v>
      </c>
    </row>
    <row r="63" spans="1:11" s="11" customFormat="1" ht="23.4" x14ac:dyDescent="0.6">
      <c r="A63" s="73">
        <v>27</v>
      </c>
      <c r="B63" s="56" t="s">
        <v>1194</v>
      </c>
      <c r="C63" s="74">
        <v>298525.5</v>
      </c>
      <c r="D63" s="74">
        <v>298525.5</v>
      </c>
      <c r="E63" s="73" t="s">
        <v>20</v>
      </c>
      <c r="F63" s="56" t="s">
        <v>1196</v>
      </c>
      <c r="G63" s="74">
        <v>298525.5</v>
      </c>
      <c r="H63" s="56" t="s">
        <v>1196</v>
      </c>
      <c r="I63" s="74">
        <v>298525.5</v>
      </c>
      <c r="J63" s="64" t="s">
        <v>22</v>
      </c>
      <c r="K63" s="108" t="s">
        <v>1193</v>
      </c>
    </row>
    <row r="64" spans="1:11" s="11" customFormat="1" ht="23.4" x14ac:dyDescent="0.6">
      <c r="A64" s="98"/>
      <c r="B64" s="62" t="s">
        <v>1195</v>
      </c>
      <c r="C64" s="61"/>
      <c r="D64" s="61"/>
      <c r="E64" s="62"/>
      <c r="F64" s="62"/>
      <c r="G64" s="61"/>
      <c r="H64" s="62"/>
      <c r="I64" s="61"/>
      <c r="J64" s="62" t="s">
        <v>23</v>
      </c>
      <c r="K64" s="109" t="s">
        <v>1191</v>
      </c>
    </row>
    <row r="65" spans="1:11" ht="23.4" x14ac:dyDescent="0.6">
      <c r="A65" s="160" t="s">
        <v>38</v>
      </c>
      <c r="B65" s="161"/>
      <c r="C65" s="161"/>
      <c r="D65" s="161"/>
      <c r="E65" s="161"/>
      <c r="F65" s="161"/>
      <c r="G65" s="161"/>
      <c r="H65" s="162"/>
      <c r="I65" s="101">
        <f>SUM(I36:I64)</f>
        <v>1102419.5</v>
      </c>
      <c r="J65" s="160"/>
      <c r="K65" s="162"/>
    </row>
    <row r="66" spans="1:11" ht="23.4" x14ac:dyDescent="0.6">
      <c r="A66" s="163" t="s">
        <v>1</v>
      </c>
      <c r="B66" s="163" t="s">
        <v>14</v>
      </c>
      <c r="C66" s="128" t="s">
        <v>2</v>
      </c>
      <c r="D66" s="169" t="s">
        <v>4</v>
      </c>
      <c r="E66" s="163" t="s">
        <v>5</v>
      </c>
      <c r="F66" s="167" t="s">
        <v>6</v>
      </c>
      <c r="G66" s="168"/>
      <c r="H66" s="167" t="s">
        <v>9</v>
      </c>
      <c r="I66" s="168"/>
      <c r="J66" s="66" t="s">
        <v>12</v>
      </c>
      <c r="K66" s="67" t="s">
        <v>15</v>
      </c>
    </row>
    <row r="67" spans="1:11" ht="23.4" x14ac:dyDescent="0.6">
      <c r="A67" s="164"/>
      <c r="B67" s="164"/>
      <c r="C67" s="129" t="s">
        <v>3</v>
      </c>
      <c r="D67" s="170"/>
      <c r="E67" s="164"/>
      <c r="F67" s="69" t="s">
        <v>7</v>
      </c>
      <c r="G67" s="70" t="s">
        <v>8</v>
      </c>
      <c r="H67" s="69" t="s">
        <v>10</v>
      </c>
      <c r="I67" s="70" t="s">
        <v>11</v>
      </c>
      <c r="J67" s="71" t="s">
        <v>13</v>
      </c>
      <c r="K67" s="72" t="s">
        <v>16</v>
      </c>
    </row>
    <row r="68" spans="1:11" ht="23.4" x14ac:dyDescent="0.6">
      <c r="A68" s="160" t="s">
        <v>43</v>
      </c>
      <c r="B68" s="161"/>
      <c r="C68" s="161"/>
      <c r="D68" s="161"/>
      <c r="E68" s="161"/>
      <c r="F68" s="161"/>
      <c r="G68" s="161"/>
      <c r="H68" s="162"/>
      <c r="I68" s="101">
        <v>1102419.5</v>
      </c>
      <c r="J68" s="160"/>
      <c r="K68" s="162"/>
    </row>
    <row r="69" spans="1:11" s="11" customFormat="1" ht="23.4" x14ac:dyDescent="0.6">
      <c r="A69" s="73">
        <v>28</v>
      </c>
      <c r="B69" s="56" t="s">
        <v>426</v>
      </c>
      <c r="C69" s="57">
        <v>4000</v>
      </c>
      <c r="D69" s="57">
        <v>4000</v>
      </c>
      <c r="E69" s="58" t="s">
        <v>39</v>
      </c>
      <c r="F69" s="56" t="s">
        <v>106</v>
      </c>
      <c r="G69" s="57">
        <v>4000</v>
      </c>
      <c r="H69" s="56" t="s">
        <v>106</v>
      </c>
      <c r="I69" s="57">
        <v>4000</v>
      </c>
      <c r="J69" s="64" t="s">
        <v>22</v>
      </c>
      <c r="K69" s="108" t="s">
        <v>1197</v>
      </c>
    </row>
    <row r="70" spans="1:11" s="11" customFormat="1" ht="23.4" x14ac:dyDescent="0.6">
      <c r="A70" s="98"/>
      <c r="B70" s="143">
        <v>244166</v>
      </c>
      <c r="C70" s="61"/>
      <c r="D70" s="61"/>
      <c r="E70" s="62"/>
      <c r="F70" s="62"/>
      <c r="G70" s="61"/>
      <c r="H70" s="62"/>
      <c r="I70" s="61"/>
      <c r="J70" s="62" t="s">
        <v>23</v>
      </c>
      <c r="K70" s="109" t="s">
        <v>1198</v>
      </c>
    </row>
    <row r="71" spans="1:11" s="11" customFormat="1" ht="23.4" x14ac:dyDescent="0.6">
      <c r="A71" s="73">
        <v>29</v>
      </c>
      <c r="B71" s="56" t="s">
        <v>114</v>
      </c>
      <c r="C71" s="57">
        <v>4000</v>
      </c>
      <c r="D71" s="57">
        <v>4000</v>
      </c>
      <c r="E71" s="58" t="s">
        <v>39</v>
      </c>
      <c r="F71" s="56" t="s">
        <v>106</v>
      </c>
      <c r="G71" s="57">
        <v>4000</v>
      </c>
      <c r="H71" s="56" t="s">
        <v>106</v>
      </c>
      <c r="I71" s="57">
        <v>4000</v>
      </c>
      <c r="J71" s="64" t="s">
        <v>22</v>
      </c>
      <c r="K71" s="108" t="s">
        <v>1199</v>
      </c>
    </row>
    <row r="72" spans="1:11" s="11" customFormat="1" ht="23.4" x14ac:dyDescent="0.6">
      <c r="A72" s="98"/>
      <c r="B72" s="143">
        <v>244166</v>
      </c>
      <c r="C72" s="61"/>
      <c r="D72" s="61"/>
      <c r="E72" s="62"/>
      <c r="F72" s="62"/>
      <c r="G72" s="61"/>
      <c r="H72" s="62"/>
      <c r="I72" s="61"/>
      <c r="J72" s="62" t="s">
        <v>23</v>
      </c>
      <c r="K72" s="109" t="s">
        <v>1198</v>
      </c>
    </row>
    <row r="73" spans="1:11" s="11" customFormat="1" ht="23.4" x14ac:dyDescent="0.6">
      <c r="A73" s="58">
        <v>30</v>
      </c>
      <c r="B73" s="56" t="s">
        <v>115</v>
      </c>
      <c r="C73" s="74">
        <v>4000</v>
      </c>
      <c r="D73" s="74">
        <v>4000</v>
      </c>
      <c r="E73" s="73" t="s">
        <v>39</v>
      </c>
      <c r="F73" s="56" t="s">
        <v>106</v>
      </c>
      <c r="G73" s="74">
        <v>4000</v>
      </c>
      <c r="H73" s="56" t="s">
        <v>106</v>
      </c>
      <c r="I73" s="74">
        <v>4000</v>
      </c>
      <c r="J73" s="64" t="s">
        <v>22</v>
      </c>
      <c r="K73" s="108" t="s">
        <v>1200</v>
      </c>
    </row>
    <row r="74" spans="1:11" s="11" customFormat="1" ht="23.4" x14ac:dyDescent="0.6">
      <c r="A74" s="98"/>
      <c r="B74" s="143">
        <v>244166</v>
      </c>
      <c r="C74" s="61"/>
      <c r="D74" s="61"/>
      <c r="E74" s="62"/>
      <c r="F74" s="62"/>
      <c r="G74" s="61"/>
      <c r="H74" s="62"/>
      <c r="I74" s="61"/>
      <c r="J74" s="62" t="s">
        <v>23</v>
      </c>
      <c r="K74" s="109" t="s">
        <v>1198</v>
      </c>
    </row>
    <row r="75" spans="1:11" s="11" customFormat="1" ht="23.4" x14ac:dyDescent="0.6">
      <c r="A75" s="58">
        <v>31</v>
      </c>
      <c r="B75" s="56" t="s">
        <v>1201</v>
      </c>
      <c r="C75" s="57">
        <v>12250</v>
      </c>
      <c r="D75" s="57">
        <v>12250</v>
      </c>
      <c r="E75" s="59" t="s">
        <v>20</v>
      </c>
      <c r="F75" s="75" t="s">
        <v>116</v>
      </c>
      <c r="G75" s="57">
        <v>12250</v>
      </c>
      <c r="H75" s="75" t="s">
        <v>116</v>
      </c>
      <c r="I75" s="57">
        <v>12250</v>
      </c>
      <c r="J75" s="64" t="s">
        <v>22</v>
      </c>
      <c r="K75" s="108" t="s">
        <v>1203</v>
      </c>
    </row>
    <row r="76" spans="1:11" s="11" customFormat="1" ht="23.4" x14ac:dyDescent="0.6">
      <c r="A76" s="98"/>
      <c r="B76" s="102" t="s">
        <v>1202</v>
      </c>
      <c r="C76" s="61"/>
      <c r="D76" s="61"/>
      <c r="E76" s="62"/>
      <c r="F76" s="62"/>
      <c r="G76" s="61"/>
      <c r="H76" s="62"/>
      <c r="I76" s="61"/>
      <c r="J76" s="62" t="s">
        <v>23</v>
      </c>
      <c r="K76" s="109" t="s">
        <v>1151</v>
      </c>
    </row>
    <row r="77" spans="1:11" s="11" customFormat="1" ht="23.4" x14ac:dyDescent="0.6">
      <c r="A77" s="58">
        <v>32</v>
      </c>
      <c r="B77" s="56" t="s">
        <v>1205</v>
      </c>
      <c r="C77" s="57">
        <v>1200</v>
      </c>
      <c r="D77" s="57">
        <v>1200</v>
      </c>
      <c r="E77" s="59" t="s">
        <v>20</v>
      </c>
      <c r="F77" s="64" t="s">
        <v>110</v>
      </c>
      <c r="G77" s="57">
        <v>1200</v>
      </c>
      <c r="H77" s="64" t="s">
        <v>110</v>
      </c>
      <c r="I77" s="57">
        <v>1200</v>
      </c>
      <c r="J77" s="64" t="s">
        <v>22</v>
      </c>
      <c r="K77" s="108" t="s">
        <v>1204</v>
      </c>
    </row>
    <row r="78" spans="1:11" s="11" customFormat="1" ht="23.4" x14ac:dyDescent="0.6">
      <c r="A78" s="98"/>
      <c r="B78" s="102" t="s">
        <v>1206</v>
      </c>
      <c r="C78" s="61"/>
      <c r="D78" s="61"/>
      <c r="E78" s="62"/>
      <c r="F78" s="62"/>
      <c r="G78" s="61"/>
      <c r="H78" s="62"/>
      <c r="I78" s="61"/>
      <c r="J78" s="62" t="s">
        <v>23</v>
      </c>
      <c r="K78" s="109" t="s">
        <v>1151</v>
      </c>
    </row>
    <row r="79" spans="1:11" s="11" customFormat="1" ht="23.4" x14ac:dyDescent="0.6">
      <c r="A79" s="58">
        <v>33</v>
      </c>
      <c r="B79" s="56" t="s">
        <v>1208</v>
      </c>
      <c r="C79" s="57">
        <v>1600</v>
      </c>
      <c r="D79" s="57">
        <v>1600</v>
      </c>
      <c r="E79" s="59" t="s">
        <v>20</v>
      </c>
      <c r="F79" s="64" t="s">
        <v>110</v>
      </c>
      <c r="G79" s="57">
        <v>1600</v>
      </c>
      <c r="H79" s="64" t="s">
        <v>110</v>
      </c>
      <c r="I79" s="57">
        <v>1600</v>
      </c>
      <c r="J79" s="64" t="s">
        <v>22</v>
      </c>
      <c r="K79" s="108" t="s">
        <v>1207</v>
      </c>
    </row>
    <row r="80" spans="1:11" s="11" customFormat="1" ht="23.4" x14ac:dyDescent="0.6">
      <c r="A80" s="98"/>
      <c r="B80" s="102" t="s">
        <v>1209</v>
      </c>
      <c r="C80" s="61"/>
      <c r="D80" s="61"/>
      <c r="E80" s="62"/>
      <c r="F80" s="102"/>
      <c r="G80" s="61"/>
      <c r="H80" s="102"/>
      <c r="I80" s="61"/>
      <c r="J80" s="62" t="s">
        <v>23</v>
      </c>
      <c r="K80" s="109" t="s">
        <v>1151</v>
      </c>
    </row>
    <row r="81" spans="1:11" s="11" customFormat="1" ht="23.4" x14ac:dyDescent="0.6">
      <c r="A81" s="58">
        <v>34</v>
      </c>
      <c r="B81" s="56" t="s">
        <v>1211</v>
      </c>
      <c r="C81" s="57">
        <v>12250</v>
      </c>
      <c r="D81" s="57">
        <v>12250</v>
      </c>
      <c r="E81" s="59" t="s">
        <v>20</v>
      </c>
      <c r="F81" s="56" t="s">
        <v>113</v>
      </c>
      <c r="G81" s="57">
        <v>12250</v>
      </c>
      <c r="H81" s="56" t="s">
        <v>113</v>
      </c>
      <c r="I81" s="57">
        <v>12250</v>
      </c>
      <c r="J81" s="59" t="s">
        <v>22</v>
      </c>
      <c r="K81" s="108" t="s">
        <v>1210</v>
      </c>
    </row>
    <row r="82" spans="1:11" s="11" customFormat="1" ht="23.4" x14ac:dyDescent="0.6">
      <c r="A82" s="98"/>
      <c r="B82" s="102" t="s">
        <v>1184</v>
      </c>
      <c r="C82" s="61"/>
      <c r="D82" s="61"/>
      <c r="E82" s="62"/>
      <c r="F82" s="102"/>
      <c r="G82" s="61"/>
      <c r="H82" s="102"/>
      <c r="I82" s="61"/>
      <c r="J82" s="62" t="s">
        <v>23</v>
      </c>
      <c r="K82" s="109" t="s">
        <v>1151</v>
      </c>
    </row>
    <row r="83" spans="1:11" s="11" customFormat="1" ht="23.4" x14ac:dyDescent="0.6">
      <c r="A83" s="58">
        <v>35</v>
      </c>
      <c r="B83" s="56" t="s">
        <v>230</v>
      </c>
      <c r="C83" s="57">
        <v>2800</v>
      </c>
      <c r="D83" s="57">
        <v>2800</v>
      </c>
      <c r="E83" s="59" t="s">
        <v>213</v>
      </c>
      <c r="F83" s="56" t="s">
        <v>656</v>
      </c>
      <c r="G83" s="57">
        <v>2800</v>
      </c>
      <c r="H83" s="56" t="s">
        <v>656</v>
      </c>
      <c r="I83" s="57">
        <v>2800</v>
      </c>
      <c r="J83" s="59" t="s">
        <v>22</v>
      </c>
      <c r="K83" s="108" t="s">
        <v>1212</v>
      </c>
    </row>
    <row r="84" spans="1:11" s="11" customFormat="1" ht="23.4" x14ac:dyDescent="0.6">
      <c r="A84" s="58"/>
      <c r="B84" s="115" t="s">
        <v>1213</v>
      </c>
      <c r="C84" s="61"/>
      <c r="D84" s="61"/>
      <c r="E84" s="62"/>
      <c r="F84" s="102"/>
      <c r="G84" s="61"/>
      <c r="H84" s="102"/>
      <c r="I84" s="61"/>
      <c r="J84" s="62" t="s">
        <v>23</v>
      </c>
      <c r="K84" s="109" t="s">
        <v>1151</v>
      </c>
    </row>
    <row r="85" spans="1:11" s="11" customFormat="1" ht="23.4" x14ac:dyDescent="0.6">
      <c r="A85" s="73">
        <v>36</v>
      </c>
      <c r="B85" s="56" t="s">
        <v>1215</v>
      </c>
      <c r="C85" s="57">
        <v>9500</v>
      </c>
      <c r="D85" s="57">
        <v>9500</v>
      </c>
      <c r="E85" s="59" t="s">
        <v>20</v>
      </c>
      <c r="F85" s="56" t="s">
        <v>120</v>
      </c>
      <c r="G85" s="57">
        <v>9500</v>
      </c>
      <c r="H85" s="56" t="s">
        <v>120</v>
      </c>
      <c r="I85" s="57">
        <v>9500</v>
      </c>
      <c r="J85" s="59" t="s">
        <v>22</v>
      </c>
      <c r="K85" s="108" t="s">
        <v>1214</v>
      </c>
    </row>
    <row r="86" spans="1:11" s="11" customFormat="1" ht="23.4" x14ac:dyDescent="0.6">
      <c r="A86" s="58"/>
      <c r="B86" s="56" t="s">
        <v>925</v>
      </c>
      <c r="C86" s="57"/>
      <c r="D86" s="57"/>
      <c r="E86" s="59"/>
      <c r="F86" s="56"/>
      <c r="G86" s="57"/>
      <c r="H86" s="56"/>
      <c r="I86" s="57"/>
      <c r="J86" s="62" t="s">
        <v>23</v>
      </c>
      <c r="K86" s="109" t="s">
        <v>1152</v>
      </c>
    </row>
    <row r="87" spans="1:11" s="11" customFormat="1" ht="23.4" x14ac:dyDescent="0.6">
      <c r="A87" s="73">
        <v>37</v>
      </c>
      <c r="B87" s="105" t="s">
        <v>1217</v>
      </c>
      <c r="C87" s="74">
        <v>440</v>
      </c>
      <c r="D87" s="74">
        <v>440</v>
      </c>
      <c r="E87" s="64" t="s">
        <v>20</v>
      </c>
      <c r="F87" s="105" t="s">
        <v>1103</v>
      </c>
      <c r="G87" s="74">
        <v>440</v>
      </c>
      <c r="H87" s="105" t="s">
        <v>1103</v>
      </c>
      <c r="I87" s="74">
        <v>440</v>
      </c>
      <c r="J87" s="59" t="s">
        <v>22</v>
      </c>
      <c r="K87" s="108" t="s">
        <v>1216</v>
      </c>
    </row>
    <row r="88" spans="1:11" s="11" customFormat="1" ht="23.4" x14ac:dyDescent="0.6">
      <c r="A88" s="58"/>
      <c r="B88" s="56"/>
      <c r="C88" s="57"/>
      <c r="D88" s="57"/>
      <c r="E88" s="59"/>
      <c r="F88" s="59"/>
      <c r="G88" s="57"/>
      <c r="H88" s="59"/>
      <c r="I88" s="57"/>
      <c r="J88" s="59" t="s">
        <v>23</v>
      </c>
      <c r="K88" s="109" t="s">
        <v>1152</v>
      </c>
    </row>
    <row r="89" spans="1:11" ht="23.4" x14ac:dyDescent="0.6">
      <c r="A89" s="73">
        <v>38</v>
      </c>
      <c r="B89" s="64" t="s">
        <v>1219</v>
      </c>
      <c r="C89" s="74">
        <v>1200</v>
      </c>
      <c r="D89" s="74">
        <v>1200</v>
      </c>
      <c r="E89" s="64" t="s">
        <v>20</v>
      </c>
      <c r="F89" s="105" t="s">
        <v>110</v>
      </c>
      <c r="G89" s="74">
        <v>1200</v>
      </c>
      <c r="H89" s="105" t="s">
        <v>110</v>
      </c>
      <c r="I89" s="74">
        <v>1200</v>
      </c>
      <c r="J89" s="64" t="s">
        <v>22</v>
      </c>
      <c r="K89" s="108" t="s">
        <v>1218</v>
      </c>
    </row>
    <row r="90" spans="1:11" ht="23.4" x14ac:dyDescent="0.6">
      <c r="A90" s="119"/>
      <c r="B90" s="62" t="s">
        <v>1220</v>
      </c>
      <c r="C90" s="112"/>
      <c r="D90" s="112"/>
      <c r="E90" s="112"/>
      <c r="F90" s="112"/>
      <c r="G90" s="112"/>
      <c r="H90" s="112"/>
      <c r="I90" s="112"/>
      <c r="J90" s="62" t="s">
        <v>23</v>
      </c>
      <c r="K90" s="109" t="s">
        <v>1156</v>
      </c>
    </row>
    <row r="91" spans="1:11" ht="23.4" x14ac:dyDescent="0.6">
      <c r="A91" s="58">
        <v>39</v>
      </c>
      <c r="B91" s="56" t="s">
        <v>1211</v>
      </c>
      <c r="C91" s="57">
        <v>3550</v>
      </c>
      <c r="D91" s="57">
        <v>3550</v>
      </c>
      <c r="E91" s="64" t="s">
        <v>20</v>
      </c>
      <c r="F91" s="59" t="s">
        <v>1094</v>
      </c>
      <c r="G91" s="57">
        <v>3550</v>
      </c>
      <c r="H91" s="59" t="s">
        <v>1094</v>
      </c>
      <c r="I91" s="57">
        <v>3550</v>
      </c>
      <c r="J91" s="59" t="s">
        <v>22</v>
      </c>
      <c r="K91" s="108" t="s">
        <v>1221</v>
      </c>
    </row>
    <row r="92" spans="1:11" ht="23.4" x14ac:dyDescent="0.6">
      <c r="A92" s="98"/>
      <c r="B92" s="102" t="s">
        <v>1222</v>
      </c>
      <c r="C92" s="61"/>
      <c r="D92" s="61"/>
      <c r="E92" s="62"/>
      <c r="F92" s="62" t="s">
        <v>1095</v>
      </c>
      <c r="G92" s="61"/>
      <c r="H92" s="62" t="s">
        <v>1095</v>
      </c>
      <c r="I92" s="61"/>
      <c r="J92" s="62" t="s">
        <v>23</v>
      </c>
      <c r="K92" s="109" t="s">
        <v>1166</v>
      </c>
    </row>
    <row r="93" spans="1:11" ht="23.4" x14ac:dyDescent="0.6">
      <c r="A93" s="58">
        <v>40</v>
      </c>
      <c r="B93" s="56" t="s">
        <v>1201</v>
      </c>
      <c r="C93" s="57">
        <v>8150</v>
      </c>
      <c r="D93" s="57">
        <v>8150</v>
      </c>
      <c r="E93" s="59" t="s">
        <v>20</v>
      </c>
      <c r="F93" s="59" t="s">
        <v>116</v>
      </c>
      <c r="G93" s="57">
        <v>8150</v>
      </c>
      <c r="H93" s="59" t="s">
        <v>116</v>
      </c>
      <c r="I93" s="57">
        <v>8150</v>
      </c>
      <c r="J93" s="59" t="s">
        <v>22</v>
      </c>
      <c r="K93" s="108" t="s">
        <v>1223</v>
      </c>
    </row>
    <row r="94" spans="1:11" ht="23.4" x14ac:dyDescent="0.6">
      <c r="A94" s="62"/>
      <c r="B94" s="102" t="s">
        <v>1224</v>
      </c>
      <c r="C94" s="62"/>
      <c r="D94" s="62"/>
      <c r="E94" s="62"/>
      <c r="F94" s="62"/>
      <c r="G94" s="62"/>
      <c r="H94" s="62"/>
      <c r="I94" s="62"/>
      <c r="J94" s="62" t="s">
        <v>23</v>
      </c>
      <c r="K94" s="109" t="s">
        <v>1166</v>
      </c>
    </row>
    <row r="95" spans="1:11" ht="23.4" x14ac:dyDescent="0.6">
      <c r="A95" s="58">
        <v>41</v>
      </c>
      <c r="B95" s="56" t="s">
        <v>1226</v>
      </c>
      <c r="C95" s="57">
        <v>450</v>
      </c>
      <c r="D95" s="57">
        <v>450</v>
      </c>
      <c r="E95" s="59" t="s">
        <v>20</v>
      </c>
      <c r="F95" s="59" t="s">
        <v>110</v>
      </c>
      <c r="G95" s="57">
        <v>450</v>
      </c>
      <c r="H95" s="59" t="s">
        <v>110</v>
      </c>
      <c r="I95" s="57">
        <v>450</v>
      </c>
      <c r="J95" s="59" t="s">
        <v>22</v>
      </c>
      <c r="K95" s="108" t="s">
        <v>1225</v>
      </c>
    </row>
    <row r="96" spans="1:11" ht="23.4" x14ac:dyDescent="0.6">
      <c r="A96" s="62"/>
      <c r="B96" s="102" t="s">
        <v>1227</v>
      </c>
      <c r="C96" s="62"/>
      <c r="D96" s="62"/>
      <c r="E96" s="62"/>
      <c r="F96" s="62"/>
      <c r="G96" s="62"/>
      <c r="H96" s="62"/>
      <c r="I96" s="62"/>
      <c r="J96" s="62" t="s">
        <v>23</v>
      </c>
      <c r="K96" s="109" t="s">
        <v>1187</v>
      </c>
    </row>
    <row r="97" spans="1:11" ht="23.4" x14ac:dyDescent="0.6">
      <c r="A97" s="160" t="s">
        <v>38</v>
      </c>
      <c r="B97" s="161"/>
      <c r="C97" s="161"/>
      <c r="D97" s="161"/>
      <c r="E97" s="161"/>
      <c r="F97" s="161"/>
      <c r="G97" s="161"/>
      <c r="H97" s="162"/>
      <c r="I97" s="101">
        <f>SUM(I68:I96)</f>
        <v>1167809.5</v>
      </c>
      <c r="J97" s="160"/>
      <c r="K97" s="162"/>
    </row>
    <row r="98" spans="1:11" ht="23.4" x14ac:dyDescent="0.6">
      <c r="A98" s="163" t="s">
        <v>1</v>
      </c>
      <c r="B98" s="163" t="s">
        <v>14</v>
      </c>
      <c r="C98" s="128" t="s">
        <v>2</v>
      </c>
      <c r="D98" s="169" t="s">
        <v>4</v>
      </c>
      <c r="E98" s="163" t="s">
        <v>5</v>
      </c>
      <c r="F98" s="167" t="s">
        <v>6</v>
      </c>
      <c r="G98" s="168"/>
      <c r="H98" s="167" t="s">
        <v>9</v>
      </c>
      <c r="I98" s="168"/>
      <c r="J98" s="66" t="s">
        <v>12</v>
      </c>
      <c r="K98" s="67" t="s">
        <v>15</v>
      </c>
    </row>
    <row r="99" spans="1:11" ht="23.4" x14ac:dyDescent="0.6">
      <c r="A99" s="164"/>
      <c r="B99" s="164"/>
      <c r="C99" s="129" t="s">
        <v>3</v>
      </c>
      <c r="D99" s="170"/>
      <c r="E99" s="164"/>
      <c r="F99" s="69" t="s">
        <v>7</v>
      </c>
      <c r="G99" s="70" t="s">
        <v>8</v>
      </c>
      <c r="H99" s="69" t="s">
        <v>10</v>
      </c>
      <c r="I99" s="70" t="s">
        <v>11</v>
      </c>
      <c r="J99" s="71" t="s">
        <v>13</v>
      </c>
      <c r="K99" s="72" t="s">
        <v>16</v>
      </c>
    </row>
    <row r="100" spans="1:11" ht="23.4" x14ac:dyDescent="0.6">
      <c r="A100" s="160" t="s">
        <v>43</v>
      </c>
      <c r="B100" s="161"/>
      <c r="C100" s="161"/>
      <c r="D100" s="161"/>
      <c r="E100" s="161"/>
      <c r="F100" s="161"/>
      <c r="G100" s="161"/>
      <c r="H100" s="162"/>
      <c r="I100" s="101">
        <v>1167809.5</v>
      </c>
      <c r="J100" s="160"/>
      <c r="K100" s="162"/>
    </row>
    <row r="101" spans="1:11" ht="23.4" x14ac:dyDescent="0.6">
      <c r="A101" s="58">
        <v>42</v>
      </c>
      <c r="B101" s="56" t="s">
        <v>1283</v>
      </c>
      <c r="C101" s="57">
        <v>82750</v>
      </c>
      <c r="D101" s="57">
        <v>82750</v>
      </c>
      <c r="E101" s="59" t="s">
        <v>20</v>
      </c>
      <c r="F101" s="59" t="s">
        <v>1285</v>
      </c>
      <c r="G101" s="57">
        <v>82750</v>
      </c>
      <c r="H101" s="59" t="s">
        <v>1285</v>
      </c>
      <c r="I101" s="57">
        <v>82750</v>
      </c>
      <c r="J101" s="59" t="s">
        <v>22</v>
      </c>
      <c r="K101" s="108" t="s">
        <v>1286</v>
      </c>
    </row>
    <row r="102" spans="1:11" ht="23.4" x14ac:dyDescent="0.6">
      <c r="A102" s="62"/>
      <c r="B102" s="102" t="s">
        <v>1284</v>
      </c>
      <c r="C102" s="62"/>
      <c r="D102" s="62"/>
      <c r="E102" s="62"/>
      <c r="F102" s="62"/>
      <c r="G102" s="62"/>
      <c r="H102" s="62"/>
      <c r="I102" s="62"/>
      <c r="J102" s="62" t="s">
        <v>23</v>
      </c>
      <c r="K102" s="109" t="s">
        <v>1187</v>
      </c>
    </row>
    <row r="103" spans="1:11" ht="23.4" x14ac:dyDescent="0.6">
      <c r="A103" s="58">
        <v>43</v>
      </c>
      <c r="B103" s="75" t="s">
        <v>913</v>
      </c>
      <c r="C103" s="57">
        <v>4500000</v>
      </c>
      <c r="D103" s="57">
        <v>4500000</v>
      </c>
      <c r="E103" s="59" t="s">
        <v>20</v>
      </c>
      <c r="F103" s="59" t="s">
        <v>1290</v>
      </c>
      <c r="G103" s="57">
        <v>4480000</v>
      </c>
      <c r="H103" s="59" t="s">
        <v>1290</v>
      </c>
      <c r="I103" s="57">
        <v>4480000</v>
      </c>
      <c r="J103" s="59" t="s">
        <v>22</v>
      </c>
      <c r="K103" s="108" t="s">
        <v>1291</v>
      </c>
    </row>
    <row r="104" spans="1:11" ht="23.4" x14ac:dyDescent="0.6">
      <c r="A104" s="59"/>
      <c r="B104" s="131" t="s">
        <v>1287</v>
      </c>
      <c r="C104" s="59"/>
      <c r="D104" s="59"/>
      <c r="E104" s="59"/>
      <c r="F104" s="59"/>
      <c r="G104" s="59"/>
      <c r="H104" s="59"/>
      <c r="I104" s="59"/>
      <c r="J104" s="59" t="s">
        <v>23</v>
      </c>
      <c r="K104" s="116" t="s">
        <v>1292</v>
      </c>
    </row>
    <row r="105" spans="1:11" ht="23.4" x14ac:dyDescent="0.6">
      <c r="A105" s="118"/>
      <c r="B105" s="59" t="s">
        <v>1289</v>
      </c>
      <c r="C105" s="59"/>
      <c r="D105" s="59"/>
      <c r="E105" s="59"/>
      <c r="F105" s="59"/>
      <c r="G105" s="59"/>
      <c r="H105" s="59"/>
      <c r="I105" s="59"/>
      <c r="J105" s="59"/>
      <c r="K105" s="59"/>
    </row>
    <row r="106" spans="1:11" ht="23.4" x14ac:dyDescent="0.6">
      <c r="A106" s="112"/>
      <c r="B106" s="62" t="s">
        <v>1288</v>
      </c>
      <c r="C106" s="112"/>
      <c r="D106" s="112"/>
      <c r="E106" s="112"/>
      <c r="F106" s="112"/>
      <c r="G106" s="112"/>
      <c r="H106" s="112"/>
      <c r="I106" s="112"/>
      <c r="J106" s="112"/>
      <c r="K106" s="112"/>
    </row>
    <row r="107" spans="1:11" ht="23.4" customHeight="1" x14ac:dyDescent="0.6">
      <c r="A107" s="167" t="s">
        <v>111</v>
      </c>
      <c r="B107" s="171"/>
      <c r="C107" s="171"/>
      <c r="D107" s="171"/>
      <c r="E107" s="171"/>
      <c r="F107" s="171"/>
      <c r="G107" s="171"/>
      <c r="H107" s="168"/>
      <c r="I107" s="193">
        <f>SUM(I100:I106)</f>
        <v>5730559.5</v>
      </c>
      <c r="J107" s="191"/>
      <c r="K107" s="192"/>
    </row>
  </sheetData>
  <mergeCells count="41">
    <mergeCell ref="A36:H36"/>
    <mergeCell ref="J36:K36"/>
    <mergeCell ref="A107:H107"/>
    <mergeCell ref="J107:K107"/>
    <mergeCell ref="A33:H33"/>
    <mergeCell ref="J33:K33"/>
    <mergeCell ref="A34:A35"/>
    <mergeCell ref="B34:B35"/>
    <mergeCell ref="D34:D35"/>
    <mergeCell ref="E34:E35"/>
    <mergeCell ref="F34:G34"/>
    <mergeCell ref="H34:I34"/>
    <mergeCell ref="A65:H65"/>
    <mergeCell ref="J65:K65"/>
    <mergeCell ref="A66:A67"/>
    <mergeCell ref="B66:B67"/>
    <mergeCell ref="A1:K1"/>
    <mergeCell ref="A2:K2"/>
    <mergeCell ref="A3:K3"/>
    <mergeCell ref="A4:A5"/>
    <mergeCell ref="B4:B5"/>
    <mergeCell ref="D4:D5"/>
    <mergeCell ref="E4:E5"/>
    <mergeCell ref="F4:G4"/>
    <mergeCell ref="H4:I4"/>
    <mergeCell ref="D66:D67"/>
    <mergeCell ref="E66:E67"/>
    <mergeCell ref="F66:G66"/>
    <mergeCell ref="H66:I66"/>
    <mergeCell ref="A68:H68"/>
    <mergeCell ref="J68:K68"/>
    <mergeCell ref="A97:H97"/>
    <mergeCell ref="J97:K97"/>
    <mergeCell ref="F98:G98"/>
    <mergeCell ref="H98:I98"/>
    <mergeCell ref="A100:H100"/>
    <mergeCell ref="J100:K100"/>
    <mergeCell ref="A98:A99"/>
    <mergeCell ref="B98:B99"/>
    <mergeCell ref="D98:D99"/>
    <mergeCell ref="E98:E99"/>
  </mergeCells>
  <pageMargins left="0.7" right="0.7" top="0.75" bottom="0.75" header="0.3" footer="0.3"/>
  <pageSetup paperSize="9" scale="60" orientation="landscape" horizontalDpi="0" verticalDpi="0" r:id="rId1"/>
  <rowBreaks count="3" manualBreakCount="3">
    <brk id="33" max="10" man="1"/>
    <brk id="65" max="10" man="1"/>
    <brk id="97" max="10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B159A1-D4E3-4E8F-ACCD-D547630E327E}">
  <dimension ref="A1:K81"/>
  <sheetViews>
    <sheetView view="pageBreakPreview" topLeftCell="A81" zoomScaleNormal="100" zoomScaleSheetLayoutView="100" workbookViewId="0">
      <selection activeCell="I98" sqref="I98"/>
    </sheetView>
  </sheetViews>
  <sheetFormatPr defaultRowHeight="13.8" x14ac:dyDescent="0.25"/>
  <cols>
    <col min="1" max="1" width="7" customWidth="1"/>
    <col min="2" max="2" width="35.8984375" customWidth="1"/>
    <col min="3" max="3" width="12.69921875" customWidth="1"/>
    <col min="4" max="4" width="11.59765625" customWidth="1"/>
    <col min="5" max="5" width="12.296875" customWidth="1"/>
    <col min="6" max="6" width="22.296875" customWidth="1"/>
    <col min="7" max="7" width="12.09765625" customWidth="1"/>
    <col min="8" max="8" width="22.8984375" customWidth="1"/>
    <col min="9" max="9" width="16.59765625" customWidth="1"/>
    <col min="10" max="10" width="19.09765625" customWidth="1"/>
    <col min="11" max="11" width="22.8984375" customWidth="1"/>
  </cols>
  <sheetData>
    <row r="1" spans="1:11" ht="23.4" x14ac:dyDescent="0.6">
      <c r="A1" s="165" t="s">
        <v>1228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</row>
    <row r="2" spans="1:11" ht="23.4" x14ac:dyDescent="0.6">
      <c r="A2" s="165" t="s">
        <v>0</v>
      </c>
      <c r="B2" s="165"/>
      <c r="C2" s="165"/>
      <c r="D2" s="165"/>
      <c r="E2" s="165"/>
      <c r="F2" s="165"/>
      <c r="G2" s="165"/>
      <c r="H2" s="165"/>
      <c r="I2" s="165"/>
      <c r="J2" s="165"/>
      <c r="K2" s="165"/>
    </row>
    <row r="3" spans="1:11" ht="23.4" x14ac:dyDescent="0.6">
      <c r="A3" s="166" t="s">
        <v>1229</v>
      </c>
      <c r="B3" s="166"/>
      <c r="C3" s="166"/>
      <c r="D3" s="166"/>
      <c r="E3" s="166"/>
      <c r="F3" s="166"/>
      <c r="G3" s="166"/>
      <c r="H3" s="166"/>
      <c r="I3" s="166"/>
      <c r="J3" s="166"/>
      <c r="K3" s="166"/>
    </row>
    <row r="4" spans="1:11" ht="23.4" x14ac:dyDescent="0.6">
      <c r="A4" s="163" t="s">
        <v>1</v>
      </c>
      <c r="B4" s="163" t="s">
        <v>14</v>
      </c>
      <c r="C4" s="128" t="s">
        <v>2</v>
      </c>
      <c r="D4" s="169" t="s">
        <v>4</v>
      </c>
      <c r="E4" s="163" t="s">
        <v>5</v>
      </c>
      <c r="F4" s="167" t="s">
        <v>6</v>
      </c>
      <c r="G4" s="168"/>
      <c r="H4" s="167" t="s">
        <v>9</v>
      </c>
      <c r="I4" s="168"/>
      <c r="J4" s="66" t="s">
        <v>12</v>
      </c>
      <c r="K4" s="66" t="s">
        <v>15</v>
      </c>
    </row>
    <row r="5" spans="1:11" ht="23.4" x14ac:dyDescent="0.6">
      <c r="A5" s="164"/>
      <c r="B5" s="164"/>
      <c r="C5" s="129" t="s">
        <v>3</v>
      </c>
      <c r="D5" s="170"/>
      <c r="E5" s="164"/>
      <c r="F5" s="69" t="s">
        <v>7</v>
      </c>
      <c r="G5" s="70" t="s">
        <v>8</v>
      </c>
      <c r="H5" s="69" t="s">
        <v>10</v>
      </c>
      <c r="I5" s="70" t="s">
        <v>11</v>
      </c>
      <c r="J5" s="71" t="s">
        <v>13</v>
      </c>
      <c r="K5" s="72" t="s">
        <v>16</v>
      </c>
    </row>
    <row r="6" spans="1:11" ht="23.4" x14ac:dyDescent="0.6">
      <c r="A6" s="73">
        <v>1</v>
      </c>
      <c r="B6" s="64" t="s">
        <v>19</v>
      </c>
      <c r="C6" s="74">
        <v>95101.65</v>
      </c>
      <c r="D6" s="74">
        <v>95101.65</v>
      </c>
      <c r="E6" s="73" t="s">
        <v>20</v>
      </c>
      <c r="F6" s="75" t="s">
        <v>21</v>
      </c>
      <c r="G6" s="74">
        <v>95101.65</v>
      </c>
      <c r="H6" s="75" t="s">
        <v>21</v>
      </c>
      <c r="I6" s="74">
        <v>95101.65</v>
      </c>
      <c r="J6" s="64" t="s">
        <v>22</v>
      </c>
      <c r="K6" s="60" t="s">
        <v>1230</v>
      </c>
    </row>
    <row r="7" spans="1:11" ht="23.4" x14ac:dyDescent="0.6">
      <c r="A7" s="58"/>
      <c r="B7" s="59" t="s">
        <v>18</v>
      </c>
      <c r="C7" s="57"/>
      <c r="D7" s="57"/>
      <c r="E7" s="59"/>
      <c r="F7" s="59"/>
      <c r="G7" s="57"/>
      <c r="H7" s="59"/>
      <c r="I7" s="57"/>
      <c r="J7" s="59" t="s">
        <v>23</v>
      </c>
      <c r="K7" s="76" t="s">
        <v>1231</v>
      </c>
    </row>
    <row r="8" spans="1:11" ht="23.4" x14ac:dyDescent="0.6">
      <c r="A8" s="98"/>
      <c r="B8" s="59" t="s">
        <v>118</v>
      </c>
      <c r="C8" s="61"/>
      <c r="D8" s="61"/>
      <c r="E8" s="62"/>
      <c r="F8" s="62"/>
      <c r="G8" s="61"/>
      <c r="H8" s="62"/>
      <c r="I8" s="61"/>
      <c r="J8" s="62"/>
      <c r="K8" s="63"/>
    </row>
    <row r="9" spans="1:11" ht="22.5" customHeight="1" x14ac:dyDescent="0.6">
      <c r="A9" s="81">
        <v>2</v>
      </c>
      <c r="B9" s="82" t="s">
        <v>25</v>
      </c>
      <c r="C9" s="83">
        <v>22727</v>
      </c>
      <c r="D9" s="74">
        <v>22727</v>
      </c>
      <c r="E9" s="84" t="s">
        <v>20</v>
      </c>
      <c r="F9" s="85" t="s">
        <v>24</v>
      </c>
      <c r="G9" s="74">
        <v>22727</v>
      </c>
      <c r="H9" s="85" t="s">
        <v>24</v>
      </c>
      <c r="I9" s="74">
        <v>22727</v>
      </c>
      <c r="J9" s="64" t="s">
        <v>22</v>
      </c>
      <c r="K9" s="108" t="s">
        <v>1232</v>
      </c>
    </row>
    <row r="10" spans="1:11" ht="22.5" customHeight="1" x14ac:dyDescent="0.6">
      <c r="A10" s="86"/>
      <c r="B10" s="87" t="s">
        <v>122</v>
      </c>
      <c r="C10" s="88"/>
      <c r="D10" s="61"/>
      <c r="E10" s="89"/>
      <c r="F10" s="90"/>
      <c r="G10" s="61"/>
      <c r="H10" s="90"/>
      <c r="I10" s="61"/>
      <c r="J10" s="59" t="s">
        <v>23</v>
      </c>
      <c r="K10" s="109" t="s">
        <v>1233</v>
      </c>
    </row>
    <row r="11" spans="1:11" ht="24" customHeight="1" x14ac:dyDescent="0.6">
      <c r="A11" s="81">
        <v>3</v>
      </c>
      <c r="B11" s="82" t="s">
        <v>25</v>
      </c>
      <c r="C11" s="83">
        <v>28390</v>
      </c>
      <c r="D11" s="74">
        <v>28390</v>
      </c>
      <c r="E11" s="84" t="s">
        <v>20</v>
      </c>
      <c r="F11" s="85" t="s">
        <v>24</v>
      </c>
      <c r="G11" s="74">
        <v>28390</v>
      </c>
      <c r="H11" s="85" t="s">
        <v>24</v>
      </c>
      <c r="I11" s="74">
        <v>28390</v>
      </c>
      <c r="J11" s="64" t="s">
        <v>22</v>
      </c>
      <c r="K11" s="108" t="s">
        <v>1234</v>
      </c>
    </row>
    <row r="12" spans="1:11" ht="22.5" customHeight="1" x14ac:dyDescent="0.6">
      <c r="A12" s="86"/>
      <c r="B12" s="91" t="s">
        <v>28</v>
      </c>
      <c r="C12" s="88"/>
      <c r="D12" s="61"/>
      <c r="E12" s="89"/>
      <c r="F12" s="90"/>
      <c r="G12" s="61"/>
      <c r="H12" s="90"/>
      <c r="I12" s="61"/>
      <c r="J12" s="59" t="s">
        <v>23</v>
      </c>
      <c r="K12" s="109" t="s">
        <v>1233</v>
      </c>
    </row>
    <row r="13" spans="1:11" ht="24.75" customHeight="1" x14ac:dyDescent="0.6">
      <c r="A13" s="81">
        <v>4</v>
      </c>
      <c r="B13" s="92" t="s">
        <v>29</v>
      </c>
      <c r="C13" s="83">
        <v>4660</v>
      </c>
      <c r="D13" s="74">
        <v>4660</v>
      </c>
      <c r="E13" s="84" t="s">
        <v>20</v>
      </c>
      <c r="F13" s="85" t="s">
        <v>24</v>
      </c>
      <c r="G13" s="74">
        <v>4660</v>
      </c>
      <c r="H13" s="85" t="s">
        <v>24</v>
      </c>
      <c r="I13" s="74">
        <v>4660</v>
      </c>
      <c r="J13" s="64" t="s">
        <v>22</v>
      </c>
      <c r="K13" s="108" t="s">
        <v>1235</v>
      </c>
    </row>
    <row r="14" spans="1:11" ht="24" customHeight="1" x14ac:dyDescent="0.6">
      <c r="A14" s="86"/>
      <c r="B14" s="91" t="s">
        <v>30</v>
      </c>
      <c r="C14" s="88"/>
      <c r="D14" s="61"/>
      <c r="E14" s="89"/>
      <c r="F14" s="90"/>
      <c r="G14" s="61"/>
      <c r="H14" s="90"/>
      <c r="I14" s="61"/>
      <c r="J14" s="93" t="s">
        <v>23</v>
      </c>
      <c r="K14" s="109" t="s">
        <v>1233</v>
      </c>
    </row>
    <row r="15" spans="1:11" ht="24.75" customHeight="1" x14ac:dyDescent="0.6">
      <c r="A15" s="81">
        <v>5</v>
      </c>
      <c r="B15" s="82" t="s">
        <v>29</v>
      </c>
      <c r="C15" s="83">
        <v>24980</v>
      </c>
      <c r="D15" s="74">
        <v>24980</v>
      </c>
      <c r="E15" s="84" t="s">
        <v>20</v>
      </c>
      <c r="F15" s="85" t="s">
        <v>24</v>
      </c>
      <c r="G15" s="74">
        <v>24980</v>
      </c>
      <c r="H15" s="85" t="s">
        <v>24</v>
      </c>
      <c r="I15" s="74">
        <v>24980</v>
      </c>
      <c r="J15" s="64" t="s">
        <v>22</v>
      </c>
      <c r="K15" s="108" t="s">
        <v>1178</v>
      </c>
    </row>
    <row r="16" spans="1:11" ht="24" customHeight="1" x14ac:dyDescent="0.6">
      <c r="A16" s="86"/>
      <c r="B16" s="91" t="s">
        <v>31</v>
      </c>
      <c r="C16" s="88"/>
      <c r="D16" s="61"/>
      <c r="E16" s="89"/>
      <c r="F16" s="90"/>
      <c r="G16" s="61"/>
      <c r="H16" s="90"/>
      <c r="I16" s="61"/>
      <c r="J16" s="59" t="s">
        <v>23</v>
      </c>
      <c r="K16" s="109" t="s">
        <v>1233</v>
      </c>
    </row>
    <row r="17" spans="1:11" ht="23.25" customHeight="1" x14ac:dyDescent="0.6">
      <c r="A17" s="81">
        <v>6</v>
      </c>
      <c r="B17" s="82" t="s">
        <v>29</v>
      </c>
      <c r="C17" s="83">
        <v>7090</v>
      </c>
      <c r="D17" s="74">
        <v>7090</v>
      </c>
      <c r="E17" s="84" t="s">
        <v>20</v>
      </c>
      <c r="F17" s="85" t="s">
        <v>24</v>
      </c>
      <c r="G17" s="74">
        <v>7090</v>
      </c>
      <c r="H17" s="85" t="s">
        <v>24</v>
      </c>
      <c r="I17" s="74">
        <v>7090</v>
      </c>
      <c r="J17" s="64" t="s">
        <v>22</v>
      </c>
      <c r="K17" s="108" t="s">
        <v>1236</v>
      </c>
    </row>
    <row r="18" spans="1:11" ht="22.5" customHeight="1" x14ac:dyDescent="0.6">
      <c r="A18" s="86"/>
      <c r="B18" s="94" t="s">
        <v>32</v>
      </c>
      <c r="C18" s="88"/>
      <c r="D18" s="61"/>
      <c r="E18" s="95"/>
      <c r="F18" s="90"/>
      <c r="G18" s="61"/>
      <c r="H18" s="90"/>
      <c r="I18" s="61"/>
      <c r="J18" s="62" t="s">
        <v>23</v>
      </c>
      <c r="K18" s="109" t="s">
        <v>1233</v>
      </c>
    </row>
    <row r="19" spans="1:11" ht="22.5" customHeight="1" x14ac:dyDescent="0.6">
      <c r="A19" s="96">
        <v>7</v>
      </c>
      <c r="B19" s="87" t="s">
        <v>29</v>
      </c>
      <c r="C19" s="78">
        <v>1159</v>
      </c>
      <c r="D19" s="57">
        <v>1159</v>
      </c>
      <c r="E19" s="89" t="s">
        <v>20</v>
      </c>
      <c r="F19" s="93" t="s">
        <v>24</v>
      </c>
      <c r="G19" s="57">
        <v>1159</v>
      </c>
      <c r="H19" s="93" t="s">
        <v>24</v>
      </c>
      <c r="I19" s="57">
        <v>1159</v>
      </c>
      <c r="J19" s="64" t="s">
        <v>22</v>
      </c>
      <c r="K19" s="108" t="s">
        <v>1237</v>
      </c>
    </row>
    <row r="20" spans="1:11" ht="24.75" customHeight="1" x14ac:dyDescent="0.6">
      <c r="A20" s="86"/>
      <c r="B20" s="91" t="s">
        <v>33</v>
      </c>
      <c r="C20" s="88"/>
      <c r="D20" s="61"/>
      <c r="E20" s="89"/>
      <c r="F20" s="90"/>
      <c r="G20" s="61"/>
      <c r="H20" s="90"/>
      <c r="I20" s="61"/>
      <c r="J20" s="62" t="s">
        <v>23</v>
      </c>
      <c r="K20" s="109" t="s">
        <v>1233</v>
      </c>
    </row>
    <row r="21" spans="1:11" ht="23.25" customHeight="1" x14ac:dyDescent="0.6">
      <c r="A21" s="81">
        <v>8</v>
      </c>
      <c r="B21" s="82" t="s">
        <v>25</v>
      </c>
      <c r="C21" s="83">
        <v>2286</v>
      </c>
      <c r="D21" s="74">
        <v>2286</v>
      </c>
      <c r="E21" s="84" t="s">
        <v>20</v>
      </c>
      <c r="F21" s="85" t="s">
        <v>24</v>
      </c>
      <c r="G21" s="74">
        <v>2286</v>
      </c>
      <c r="H21" s="85" t="s">
        <v>24</v>
      </c>
      <c r="I21" s="74">
        <v>2286</v>
      </c>
      <c r="J21" s="64" t="s">
        <v>22</v>
      </c>
      <c r="K21" s="108" t="s">
        <v>1238</v>
      </c>
    </row>
    <row r="22" spans="1:11" ht="22.5" customHeight="1" x14ac:dyDescent="0.6">
      <c r="A22" s="86"/>
      <c r="B22" s="91" t="s">
        <v>34</v>
      </c>
      <c r="C22" s="88"/>
      <c r="D22" s="61"/>
      <c r="E22" s="89"/>
      <c r="F22" s="90"/>
      <c r="G22" s="61"/>
      <c r="H22" s="90"/>
      <c r="I22" s="61"/>
      <c r="J22" s="62" t="s">
        <v>23</v>
      </c>
      <c r="K22" s="109" t="s">
        <v>1233</v>
      </c>
    </row>
    <row r="23" spans="1:11" ht="24" customHeight="1" x14ac:dyDescent="0.6">
      <c r="A23" s="81">
        <v>9</v>
      </c>
      <c r="B23" s="82" t="s">
        <v>25</v>
      </c>
      <c r="C23" s="83">
        <v>0</v>
      </c>
      <c r="D23" s="74">
        <v>0</v>
      </c>
      <c r="E23" s="84" t="s">
        <v>20</v>
      </c>
      <c r="F23" s="85" t="s">
        <v>24</v>
      </c>
      <c r="G23" s="74">
        <v>0</v>
      </c>
      <c r="H23" s="85" t="s">
        <v>24</v>
      </c>
      <c r="I23" s="74">
        <v>0</v>
      </c>
      <c r="J23" s="64" t="s">
        <v>22</v>
      </c>
      <c r="K23" s="108" t="s">
        <v>1239</v>
      </c>
    </row>
    <row r="24" spans="1:11" ht="24.75" customHeight="1" x14ac:dyDescent="0.6">
      <c r="A24" s="86"/>
      <c r="B24" s="91" t="s">
        <v>35</v>
      </c>
      <c r="C24" s="61"/>
      <c r="D24" s="61"/>
      <c r="E24" s="95"/>
      <c r="F24" s="90"/>
      <c r="G24" s="61"/>
      <c r="H24" s="90"/>
      <c r="I24" s="61"/>
      <c r="J24" s="62" t="s">
        <v>23</v>
      </c>
      <c r="K24" s="109" t="s">
        <v>1233</v>
      </c>
    </row>
    <row r="25" spans="1:11" s="11" customFormat="1" ht="23.4" x14ac:dyDescent="0.6">
      <c r="A25" s="58">
        <v>10</v>
      </c>
      <c r="B25" s="82" t="s">
        <v>25</v>
      </c>
      <c r="C25" s="57">
        <v>1636</v>
      </c>
      <c r="D25" s="57">
        <v>1636</v>
      </c>
      <c r="E25" s="84" t="s">
        <v>20</v>
      </c>
      <c r="F25" s="85" t="s">
        <v>24</v>
      </c>
      <c r="G25" s="74">
        <v>1636</v>
      </c>
      <c r="H25" s="85" t="s">
        <v>24</v>
      </c>
      <c r="I25" s="57">
        <v>1636</v>
      </c>
      <c r="J25" s="59" t="s">
        <v>22</v>
      </c>
      <c r="K25" s="108" t="s">
        <v>1240</v>
      </c>
    </row>
    <row r="26" spans="1:11" s="11" customFormat="1" ht="23.4" x14ac:dyDescent="0.6">
      <c r="A26" s="98"/>
      <c r="B26" s="91" t="s">
        <v>1241</v>
      </c>
      <c r="C26" s="61"/>
      <c r="D26" s="61"/>
      <c r="E26" s="62"/>
      <c r="F26" s="62"/>
      <c r="G26" s="61"/>
      <c r="H26" s="62"/>
      <c r="I26" s="61"/>
      <c r="J26" s="62" t="s">
        <v>23</v>
      </c>
      <c r="K26" s="109" t="s">
        <v>1233</v>
      </c>
    </row>
    <row r="27" spans="1:11" s="11" customFormat="1" ht="23.4" x14ac:dyDescent="0.6">
      <c r="A27" s="73">
        <v>11</v>
      </c>
      <c r="B27" s="56" t="s">
        <v>1242</v>
      </c>
      <c r="C27" s="74">
        <v>7200</v>
      </c>
      <c r="D27" s="74">
        <v>7200</v>
      </c>
      <c r="E27" s="84" t="s">
        <v>20</v>
      </c>
      <c r="F27" s="59" t="s">
        <v>589</v>
      </c>
      <c r="G27" s="74">
        <v>7200</v>
      </c>
      <c r="H27" s="59" t="s">
        <v>589</v>
      </c>
      <c r="I27" s="74">
        <v>7200</v>
      </c>
      <c r="J27" s="64" t="s">
        <v>22</v>
      </c>
      <c r="K27" s="108" t="s">
        <v>1243</v>
      </c>
    </row>
    <row r="28" spans="1:11" s="11" customFormat="1" ht="23.4" x14ac:dyDescent="0.6">
      <c r="A28" s="98"/>
      <c r="B28" s="62" t="s">
        <v>567</v>
      </c>
      <c r="C28" s="61"/>
      <c r="D28" s="61"/>
      <c r="E28" s="62"/>
      <c r="F28" s="62"/>
      <c r="G28" s="61"/>
      <c r="H28" s="62"/>
      <c r="I28" s="61"/>
      <c r="J28" s="62" t="s">
        <v>23</v>
      </c>
      <c r="K28" s="109" t="s">
        <v>1244</v>
      </c>
    </row>
    <row r="29" spans="1:11" s="11" customFormat="1" ht="21.75" customHeight="1" x14ac:dyDescent="0.6">
      <c r="A29" s="73">
        <v>12</v>
      </c>
      <c r="B29" s="56" t="s">
        <v>1245</v>
      </c>
      <c r="C29" s="74">
        <v>1120</v>
      </c>
      <c r="D29" s="74">
        <v>1120</v>
      </c>
      <c r="E29" s="84" t="s">
        <v>20</v>
      </c>
      <c r="F29" s="64" t="s">
        <v>27</v>
      </c>
      <c r="G29" s="74">
        <v>1120</v>
      </c>
      <c r="H29" s="64" t="s">
        <v>27</v>
      </c>
      <c r="I29" s="74">
        <v>1120</v>
      </c>
      <c r="J29" s="64" t="s">
        <v>22</v>
      </c>
      <c r="K29" s="108" t="s">
        <v>1249</v>
      </c>
    </row>
    <row r="30" spans="1:11" s="11" customFormat="1" ht="23.4" x14ac:dyDescent="0.6">
      <c r="A30" s="98"/>
      <c r="B30" s="91" t="s">
        <v>1246</v>
      </c>
      <c r="C30" s="88"/>
      <c r="D30" s="61"/>
      <c r="E30" s="62"/>
      <c r="F30" s="62"/>
      <c r="G30" s="61"/>
      <c r="H30" s="62"/>
      <c r="I30" s="61"/>
      <c r="J30" s="62" t="s">
        <v>23</v>
      </c>
      <c r="K30" s="109" t="s">
        <v>1244</v>
      </c>
    </row>
    <row r="31" spans="1:11" s="11" customFormat="1" ht="24.75" customHeight="1" x14ac:dyDescent="0.6">
      <c r="A31" s="73">
        <v>13</v>
      </c>
      <c r="B31" s="56" t="s">
        <v>1247</v>
      </c>
      <c r="C31" s="74">
        <v>5800</v>
      </c>
      <c r="D31" s="74">
        <v>5800</v>
      </c>
      <c r="E31" s="84" t="s">
        <v>20</v>
      </c>
      <c r="F31" s="64" t="s">
        <v>123</v>
      </c>
      <c r="G31" s="74">
        <v>5800</v>
      </c>
      <c r="H31" s="64" t="s">
        <v>123</v>
      </c>
      <c r="I31" s="74">
        <v>5800</v>
      </c>
      <c r="J31" s="64" t="s">
        <v>22</v>
      </c>
      <c r="K31" s="108" t="s">
        <v>1251</v>
      </c>
    </row>
    <row r="32" spans="1:11" s="11" customFormat="1" ht="23.4" x14ac:dyDescent="0.6">
      <c r="A32" s="98"/>
      <c r="B32" s="97" t="s">
        <v>1248</v>
      </c>
      <c r="C32" s="88"/>
      <c r="D32" s="61"/>
      <c r="E32" s="62"/>
      <c r="F32" s="62"/>
      <c r="G32" s="61"/>
      <c r="H32" s="62"/>
      <c r="I32" s="61"/>
      <c r="J32" s="62" t="s">
        <v>23</v>
      </c>
      <c r="K32" s="109" t="s">
        <v>1244</v>
      </c>
    </row>
    <row r="33" spans="1:11" ht="23.4" x14ac:dyDescent="0.6">
      <c r="A33" s="160" t="s">
        <v>38</v>
      </c>
      <c r="B33" s="161"/>
      <c r="C33" s="161"/>
      <c r="D33" s="161"/>
      <c r="E33" s="161"/>
      <c r="F33" s="161"/>
      <c r="G33" s="161"/>
      <c r="H33" s="162"/>
      <c r="I33" s="101">
        <f>SUM(I6:I32)</f>
        <v>202149.65</v>
      </c>
      <c r="J33" s="160"/>
      <c r="K33" s="162"/>
    </row>
    <row r="34" spans="1:11" ht="23.4" x14ac:dyDescent="0.6">
      <c r="A34" s="163" t="s">
        <v>1</v>
      </c>
      <c r="B34" s="163" t="s">
        <v>14</v>
      </c>
      <c r="C34" s="128" t="s">
        <v>2</v>
      </c>
      <c r="D34" s="169" t="s">
        <v>4</v>
      </c>
      <c r="E34" s="163" t="s">
        <v>5</v>
      </c>
      <c r="F34" s="167" t="s">
        <v>6</v>
      </c>
      <c r="G34" s="168"/>
      <c r="H34" s="167" t="s">
        <v>9</v>
      </c>
      <c r="I34" s="168"/>
      <c r="J34" s="66" t="s">
        <v>12</v>
      </c>
      <c r="K34" s="67" t="s">
        <v>15</v>
      </c>
    </row>
    <row r="35" spans="1:11" ht="23.4" x14ac:dyDescent="0.6">
      <c r="A35" s="164"/>
      <c r="B35" s="164"/>
      <c r="C35" s="129" t="s">
        <v>3</v>
      </c>
      <c r="D35" s="170"/>
      <c r="E35" s="164"/>
      <c r="F35" s="69" t="s">
        <v>7</v>
      </c>
      <c r="G35" s="70" t="s">
        <v>8</v>
      </c>
      <c r="H35" s="69" t="s">
        <v>10</v>
      </c>
      <c r="I35" s="70" t="s">
        <v>11</v>
      </c>
      <c r="J35" s="71" t="s">
        <v>13</v>
      </c>
      <c r="K35" s="72" t="s">
        <v>16</v>
      </c>
    </row>
    <row r="36" spans="1:11" ht="23.4" x14ac:dyDescent="0.6">
      <c r="A36" s="160" t="s">
        <v>43</v>
      </c>
      <c r="B36" s="161"/>
      <c r="C36" s="161"/>
      <c r="D36" s="161"/>
      <c r="E36" s="161"/>
      <c r="F36" s="161"/>
      <c r="G36" s="161"/>
      <c r="H36" s="162"/>
      <c r="I36" s="101">
        <v>202149.65</v>
      </c>
      <c r="J36" s="160"/>
      <c r="K36" s="162"/>
    </row>
    <row r="37" spans="1:11" s="11" customFormat="1" ht="26.25" customHeight="1" x14ac:dyDescent="0.6">
      <c r="A37" s="73">
        <v>14</v>
      </c>
      <c r="B37" s="56" t="s">
        <v>1250</v>
      </c>
      <c r="C37" s="74">
        <v>10673</v>
      </c>
      <c r="D37" s="74">
        <v>10673</v>
      </c>
      <c r="E37" s="84" t="s">
        <v>20</v>
      </c>
      <c r="F37" s="59" t="s">
        <v>1064</v>
      </c>
      <c r="G37" s="74">
        <v>10673</v>
      </c>
      <c r="H37" s="59" t="s">
        <v>1064</v>
      </c>
      <c r="I37" s="74">
        <v>10673</v>
      </c>
      <c r="J37" s="64" t="s">
        <v>22</v>
      </c>
      <c r="K37" s="108" t="s">
        <v>1253</v>
      </c>
    </row>
    <row r="38" spans="1:11" ht="23.4" x14ac:dyDescent="0.6">
      <c r="A38" s="58"/>
      <c r="B38" s="62"/>
      <c r="C38" s="57"/>
      <c r="D38" s="57"/>
      <c r="E38" s="59"/>
      <c r="F38" s="59"/>
      <c r="G38" s="57"/>
      <c r="H38" s="59"/>
      <c r="I38" s="57"/>
      <c r="J38" s="59" t="s">
        <v>23</v>
      </c>
      <c r="K38" s="109" t="s">
        <v>1252</v>
      </c>
    </row>
    <row r="39" spans="1:11" ht="23.4" x14ac:dyDescent="0.6">
      <c r="A39" s="73">
        <v>15</v>
      </c>
      <c r="B39" s="56" t="s">
        <v>493</v>
      </c>
      <c r="C39" s="74">
        <v>1120</v>
      </c>
      <c r="D39" s="74">
        <v>1120</v>
      </c>
      <c r="E39" s="73" t="s">
        <v>39</v>
      </c>
      <c r="F39" s="105" t="s">
        <v>27</v>
      </c>
      <c r="G39" s="74">
        <v>1120</v>
      </c>
      <c r="H39" s="105" t="s">
        <v>27</v>
      </c>
      <c r="I39" s="74">
        <v>1120</v>
      </c>
      <c r="J39" s="64" t="s">
        <v>22</v>
      </c>
      <c r="K39" s="108" t="s">
        <v>1255</v>
      </c>
    </row>
    <row r="40" spans="1:11" ht="23.4" x14ac:dyDescent="0.6">
      <c r="A40" s="98"/>
      <c r="B40" s="62" t="s">
        <v>1246</v>
      </c>
      <c r="C40" s="61"/>
      <c r="D40" s="61"/>
      <c r="E40" s="62"/>
      <c r="F40" s="62"/>
      <c r="G40" s="61"/>
      <c r="H40" s="62"/>
      <c r="I40" s="61"/>
      <c r="J40" s="59" t="s">
        <v>23</v>
      </c>
      <c r="K40" s="109" t="s">
        <v>1254</v>
      </c>
    </row>
    <row r="41" spans="1:11" ht="23.4" x14ac:dyDescent="0.6">
      <c r="A41" s="73">
        <v>16</v>
      </c>
      <c r="B41" s="56" t="s">
        <v>426</v>
      </c>
      <c r="C41" s="57">
        <v>4000</v>
      </c>
      <c r="D41" s="57">
        <v>4000</v>
      </c>
      <c r="E41" s="58" t="s">
        <v>39</v>
      </c>
      <c r="F41" s="56" t="s">
        <v>106</v>
      </c>
      <c r="G41" s="57">
        <v>4000</v>
      </c>
      <c r="H41" s="56" t="s">
        <v>106</v>
      </c>
      <c r="I41" s="57">
        <v>4000</v>
      </c>
      <c r="J41" s="64" t="s">
        <v>22</v>
      </c>
      <c r="K41" s="108" t="s">
        <v>1257</v>
      </c>
    </row>
    <row r="42" spans="1:11" ht="23.4" x14ac:dyDescent="0.6">
      <c r="A42" s="98"/>
      <c r="B42" s="143">
        <v>244197</v>
      </c>
      <c r="C42" s="61"/>
      <c r="D42" s="61"/>
      <c r="E42" s="62"/>
      <c r="F42" s="62"/>
      <c r="G42" s="61"/>
      <c r="H42" s="62"/>
      <c r="I42" s="61"/>
      <c r="J42" s="59" t="s">
        <v>23</v>
      </c>
      <c r="K42" s="109" t="s">
        <v>1233</v>
      </c>
    </row>
    <row r="43" spans="1:11" ht="23.4" x14ac:dyDescent="0.6">
      <c r="A43" s="73">
        <v>17</v>
      </c>
      <c r="B43" s="56" t="s">
        <v>114</v>
      </c>
      <c r="C43" s="57">
        <v>4000</v>
      </c>
      <c r="D43" s="57">
        <v>4000</v>
      </c>
      <c r="E43" s="58" t="s">
        <v>39</v>
      </c>
      <c r="F43" s="56" t="s">
        <v>106</v>
      </c>
      <c r="G43" s="57">
        <v>4000</v>
      </c>
      <c r="H43" s="56" t="s">
        <v>106</v>
      </c>
      <c r="I43" s="57">
        <v>4000</v>
      </c>
      <c r="J43" s="64" t="s">
        <v>22</v>
      </c>
      <c r="K43" s="108" t="s">
        <v>1258</v>
      </c>
    </row>
    <row r="44" spans="1:11" ht="23.4" x14ac:dyDescent="0.6">
      <c r="A44" s="98"/>
      <c r="B44" s="143">
        <v>244197</v>
      </c>
      <c r="C44" s="61"/>
      <c r="D44" s="61"/>
      <c r="E44" s="62"/>
      <c r="F44" s="62"/>
      <c r="G44" s="61"/>
      <c r="H44" s="62"/>
      <c r="I44" s="61"/>
      <c r="J44" s="62" t="s">
        <v>23</v>
      </c>
      <c r="K44" s="109" t="s">
        <v>1233</v>
      </c>
    </row>
    <row r="45" spans="1:11" s="11" customFormat="1" ht="23.4" x14ac:dyDescent="0.6">
      <c r="A45" s="73">
        <v>18</v>
      </c>
      <c r="B45" s="56" t="s">
        <v>115</v>
      </c>
      <c r="C45" s="74">
        <v>4000</v>
      </c>
      <c r="D45" s="74">
        <v>4000</v>
      </c>
      <c r="E45" s="73" t="s">
        <v>39</v>
      </c>
      <c r="F45" s="56" t="s">
        <v>106</v>
      </c>
      <c r="G45" s="74">
        <v>4000</v>
      </c>
      <c r="H45" s="56" t="s">
        <v>106</v>
      </c>
      <c r="I45" s="74">
        <v>4000</v>
      </c>
      <c r="J45" s="64" t="s">
        <v>22</v>
      </c>
      <c r="K45" s="108" t="s">
        <v>1259</v>
      </c>
    </row>
    <row r="46" spans="1:11" s="11" customFormat="1" ht="23.4" x14ac:dyDescent="0.6">
      <c r="A46" s="98"/>
      <c r="B46" s="143">
        <v>244197</v>
      </c>
      <c r="C46" s="61"/>
      <c r="D46" s="61"/>
      <c r="E46" s="62"/>
      <c r="F46" s="62"/>
      <c r="G46" s="61"/>
      <c r="H46" s="62"/>
      <c r="I46" s="61"/>
      <c r="J46" s="62" t="s">
        <v>23</v>
      </c>
      <c r="K46" s="109" t="s">
        <v>1233</v>
      </c>
    </row>
    <row r="47" spans="1:11" s="11" customFormat="1" ht="23.4" x14ac:dyDescent="0.6">
      <c r="A47" s="73">
        <v>19</v>
      </c>
      <c r="B47" s="56" t="s">
        <v>646</v>
      </c>
      <c r="C47" s="74">
        <v>1200</v>
      </c>
      <c r="D47" s="74">
        <v>1200</v>
      </c>
      <c r="E47" s="73" t="s">
        <v>20</v>
      </c>
      <c r="F47" s="64" t="s">
        <v>110</v>
      </c>
      <c r="G47" s="74">
        <v>1200</v>
      </c>
      <c r="H47" s="64" t="s">
        <v>110</v>
      </c>
      <c r="I47" s="74">
        <v>1200</v>
      </c>
      <c r="J47" s="64" t="s">
        <v>22</v>
      </c>
      <c r="K47" s="108" t="s">
        <v>1261</v>
      </c>
    </row>
    <row r="48" spans="1:11" s="11" customFormat="1" ht="23.4" x14ac:dyDescent="0.6">
      <c r="A48" s="98"/>
      <c r="B48" s="62"/>
      <c r="C48" s="61"/>
      <c r="D48" s="61"/>
      <c r="E48" s="62"/>
      <c r="F48" s="62"/>
      <c r="G48" s="61"/>
      <c r="H48" s="62"/>
      <c r="I48" s="61"/>
      <c r="J48" s="62" t="s">
        <v>23</v>
      </c>
      <c r="K48" s="109" t="s">
        <v>1260</v>
      </c>
    </row>
    <row r="49" spans="1:11" s="11" customFormat="1" ht="23.4" x14ac:dyDescent="0.6">
      <c r="A49" s="73">
        <v>20</v>
      </c>
      <c r="B49" s="56" t="s">
        <v>1211</v>
      </c>
      <c r="C49" s="74">
        <v>12000</v>
      </c>
      <c r="D49" s="74">
        <v>12000</v>
      </c>
      <c r="E49" s="64" t="s">
        <v>20</v>
      </c>
      <c r="F49" s="64" t="s">
        <v>113</v>
      </c>
      <c r="G49" s="74">
        <v>12000</v>
      </c>
      <c r="H49" s="64" t="s">
        <v>113</v>
      </c>
      <c r="I49" s="74">
        <v>12000</v>
      </c>
      <c r="J49" s="64" t="s">
        <v>22</v>
      </c>
      <c r="K49" s="108" t="s">
        <v>1262</v>
      </c>
    </row>
    <row r="50" spans="1:11" s="11" customFormat="1" ht="23.4" x14ac:dyDescent="0.6">
      <c r="A50" s="98"/>
      <c r="B50" s="102" t="s">
        <v>1184</v>
      </c>
      <c r="C50" s="61"/>
      <c r="D50" s="61"/>
      <c r="E50" s="62"/>
      <c r="F50" s="62"/>
      <c r="G50" s="61"/>
      <c r="H50" s="62"/>
      <c r="I50" s="61"/>
      <c r="J50" s="62" t="s">
        <v>23</v>
      </c>
      <c r="K50" s="109" t="s">
        <v>1260</v>
      </c>
    </row>
    <row r="51" spans="1:11" s="11" customFormat="1" ht="23.4" x14ac:dyDescent="0.6">
      <c r="A51" s="58">
        <v>21</v>
      </c>
      <c r="B51" s="56" t="s">
        <v>1264</v>
      </c>
      <c r="C51" s="57">
        <v>2610</v>
      </c>
      <c r="D51" s="57">
        <v>2610</v>
      </c>
      <c r="E51" s="59" t="s">
        <v>20</v>
      </c>
      <c r="F51" s="64" t="s">
        <v>656</v>
      </c>
      <c r="G51" s="57">
        <v>2610</v>
      </c>
      <c r="H51" s="64" t="s">
        <v>656</v>
      </c>
      <c r="I51" s="57">
        <v>2610</v>
      </c>
      <c r="J51" s="64" t="s">
        <v>22</v>
      </c>
      <c r="K51" s="108" t="s">
        <v>1263</v>
      </c>
    </row>
    <row r="52" spans="1:11" s="11" customFormat="1" ht="23.4" x14ac:dyDescent="0.6">
      <c r="A52" s="98"/>
      <c r="B52" s="102" t="s">
        <v>431</v>
      </c>
      <c r="C52" s="61"/>
      <c r="D52" s="61"/>
      <c r="E52" s="62"/>
      <c r="F52" s="62"/>
      <c r="G52" s="61"/>
      <c r="H52" s="62"/>
      <c r="I52" s="61"/>
      <c r="J52" s="62" t="s">
        <v>23</v>
      </c>
      <c r="K52" s="109" t="s">
        <v>1252</v>
      </c>
    </row>
    <row r="53" spans="1:11" s="11" customFormat="1" ht="23.4" x14ac:dyDescent="0.6">
      <c r="A53" s="58">
        <v>22</v>
      </c>
      <c r="B53" s="56" t="s">
        <v>1267</v>
      </c>
      <c r="C53" s="57">
        <v>5460</v>
      </c>
      <c r="D53" s="57">
        <v>5460</v>
      </c>
      <c r="E53" s="59" t="s">
        <v>20</v>
      </c>
      <c r="F53" s="75" t="s">
        <v>1103</v>
      </c>
      <c r="G53" s="57">
        <v>5460</v>
      </c>
      <c r="H53" s="75" t="s">
        <v>1103</v>
      </c>
      <c r="I53" s="57">
        <v>5460</v>
      </c>
      <c r="J53" s="64" t="s">
        <v>22</v>
      </c>
      <c r="K53" s="108" t="s">
        <v>1265</v>
      </c>
    </row>
    <row r="54" spans="1:11" s="11" customFormat="1" ht="23.4" x14ac:dyDescent="0.6">
      <c r="A54" s="98"/>
      <c r="B54" s="102"/>
      <c r="C54" s="61"/>
      <c r="D54" s="61"/>
      <c r="E54" s="62"/>
      <c r="F54" s="62"/>
      <c r="G54" s="61"/>
      <c r="H54" s="62"/>
      <c r="I54" s="61"/>
      <c r="J54" s="62" t="s">
        <v>23</v>
      </c>
      <c r="K54" s="109" t="s">
        <v>1266</v>
      </c>
    </row>
    <row r="55" spans="1:11" s="11" customFormat="1" ht="23.4" x14ac:dyDescent="0.6">
      <c r="A55" s="58">
        <v>23</v>
      </c>
      <c r="B55" s="56" t="s">
        <v>889</v>
      </c>
      <c r="C55" s="57">
        <v>1200</v>
      </c>
      <c r="D55" s="57">
        <v>1200</v>
      </c>
      <c r="E55" s="59" t="s">
        <v>20</v>
      </c>
      <c r="F55" s="56" t="s">
        <v>860</v>
      </c>
      <c r="G55" s="57">
        <v>1200</v>
      </c>
      <c r="H55" s="56" t="s">
        <v>860</v>
      </c>
      <c r="I55" s="57">
        <v>1200</v>
      </c>
      <c r="J55" s="64" t="s">
        <v>22</v>
      </c>
      <c r="K55" s="108" t="s">
        <v>1268</v>
      </c>
    </row>
    <row r="56" spans="1:11" s="11" customFormat="1" ht="23.4" x14ac:dyDescent="0.6">
      <c r="A56" s="98"/>
      <c r="B56" s="102" t="s">
        <v>1269</v>
      </c>
      <c r="C56" s="61"/>
      <c r="D56" s="61"/>
      <c r="E56" s="62"/>
      <c r="F56" s="62" t="s">
        <v>861</v>
      </c>
      <c r="G56" s="61"/>
      <c r="H56" s="62" t="s">
        <v>861</v>
      </c>
      <c r="I56" s="61"/>
      <c r="J56" s="62" t="s">
        <v>23</v>
      </c>
      <c r="K56" s="109" t="s">
        <v>1266</v>
      </c>
    </row>
    <row r="57" spans="1:11" s="11" customFormat="1" ht="23.4" x14ac:dyDescent="0.6">
      <c r="A57" s="73">
        <v>24</v>
      </c>
      <c r="B57" s="56" t="s">
        <v>1272</v>
      </c>
      <c r="C57" s="74">
        <v>36600</v>
      </c>
      <c r="D57" s="74">
        <v>36600</v>
      </c>
      <c r="E57" s="64" t="s">
        <v>20</v>
      </c>
      <c r="F57" s="56" t="s">
        <v>120</v>
      </c>
      <c r="G57" s="74">
        <v>36600</v>
      </c>
      <c r="H57" s="56" t="s">
        <v>120</v>
      </c>
      <c r="I57" s="74">
        <v>36600</v>
      </c>
      <c r="J57" s="64" t="s">
        <v>22</v>
      </c>
      <c r="K57" s="108" t="s">
        <v>1270</v>
      </c>
    </row>
    <row r="58" spans="1:11" s="11" customFormat="1" ht="23.4" x14ac:dyDescent="0.6">
      <c r="A58" s="58"/>
      <c r="B58" s="62"/>
      <c r="C58" s="61"/>
      <c r="D58" s="61"/>
      <c r="E58" s="62"/>
      <c r="F58" s="62"/>
      <c r="G58" s="61"/>
      <c r="H58" s="62"/>
      <c r="I58" s="61"/>
      <c r="J58" s="62" t="s">
        <v>23</v>
      </c>
      <c r="K58" s="109" t="s">
        <v>1271</v>
      </c>
    </row>
    <row r="59" spans="1:11" ht="23.4" x14ac:dyDescent="0.6">
      <c r="A59" s="73">
        <v>25</v>
      </c>
      <c r="B59" s="56" t="s">
        <v>1274</v>
      </c>
      <c r="C59" s="74">
        <v>10800</v>
      </c>
      <c r="D59" s="74">
        <v>10800</v>
      </c>
      <c r="E59" s="73" t="s">
        <v>39</v>
      </c>
      <c r="F59" s="56" t="s">
        <v>113</v>
      </c>
      <c r="G59" s="74">
        <v>10800</v>
      </c>
      <c r="H59" s="56" t="s">
        <v>113</v>
      </c>
      <c r="I59" s="74">
        <v>10800</v>
      </c>
      <c r="J59" s="64" t="s">
        <v>22</v>
      </c>
      <c r="K59" s="108" t="s">
        <v>1273</v>
      </c>
    </row>
    <row r="60" spans="1:11" ht="23.4" x14ac:dyDescent="0.6">
      <c r="A60" s="98"/>
      <c r="B60" s="102" t="s">
        <v>1275</v>
      </c>
      <c r="C60" s="61"/>
      <c r="D60" s="61"/>
      <c r="E60" s="62"/>
      <c r="F60" s="62"/>
      <c r="G60" s="61"/>
      <c r="H60" s="62"/>
      <c r="I60" s="61"/>
      <c r="J60" s="59" t="s">
        <v>23</v>
      </c>
      <c r="K60" s="109" t="s">
        <v>1271</v>
      </c>
    </row>
    <row r="61" spans="1:11" ht="23.4" x14ac:dyDescent="0.6">
      <c r="A61" s="73">
        <v>26</v>
      </c>
      <c r="B61" s="56" t="s">
        <v>1117</v>
      </c>
      <c r="C61" s="57">
        <v>3745</v>
      </c>
      <c r="D61" s="57">
        <v>3745</v>
      </c>
      <c r="E61" s="59" t="s">
        <v>20</v>
      </c>
      <c r="F61" s="56" t="s">
        <v>1119</v>
      </c>
      <c r="G61" s="57">
        <v>3745</v>
      </c>
      <c r="H61" s="56" t="s">
        <v>1119</v>
      </c>
      <c r="I61" s="57">
        <v>3745</v>
      </c>
      <c r="J61" s="64" t="s">
        <v>22</v>
      </c>
      <c r="K61" s="108" t="s">
        <v>1276</v>
      </c>
    </row>
    <row r="62" spans="1:11" ht="23.4" x14ac:dyDescent="0.6">
      <c r="A62" s="98"/>
      <c r="B62" s="115" t="s">
        <v>1118</v>
      </c>
      <c r="C62" s="61"/>
      <c r="D62" s="61"/>
      <c r="E62" s="62"/>
      <c r="F62" s="102"/>
      <c r="G62" s="61"/>
      <c r="H62" s="151"/>
      <c r="I62" s="57"/>
      <c r="J62" s="62" t="s">
        <v>23</v>
      </c>
      <c r="K62" s="109" t="s">
        <v>1277</v>
      </c>
    </row>
    <row r="63" spans="1:11" s="11" customFormat="1" ht="23.4" x14ac:dyDescent="0.6">
      <c r="A63" s="73">
        <v>27</v>
      </c>
      <c r="B63" s="75" t="s">
        <v>451</v>
      </c>
      <c r="C63" s="57">
        <v>376000</v>
      </c>
      <c r="D63" s="57">
        <v>369154.42</v>
      </c>
      <c r="E63" s="58" t="s">
        <v>20</v>
      </c>
      <c r="F63" s="64" t="s">
        <v>320</v>
      </c>
      <c r="G63" s="57">
        <v>369000</v>
      </c>
      <c r="H63" s="64" t="s">
        <v>320</v>
      </c>
      <c r="I63" s="74">
        <v>369000</v>
      </c>
      <c r="J63" s="64" t="s">
        <v>22</v>
      </c>
      <c r="K63" s="76" t="s">
        <v>282</v>
      </c>
    </row>
    <row r="64" spans="1:11" s="11" customFormat="1" ht="23.4" x14ac:dyDescent="0.6">
      <c r="A64" s="58"/>
      <c r="B64" s="59" t="s">
        <v>1278</v>
      </c>
      <c r="C64" s="57"/>
      <c r="D64" s="57"/>
      <c r="E64" s="59"/>
      <c r="F64" s="59"/>
      <c r="G64" s="57"/>
      <c r="H64" s="59"/>
      <c r="I64" s="57"/>
      <c r="J64" s="59" t="s">
        <v>23</v>
      </c>
      <c r="K64" s="76" t="s">
        <v>1271</v>
      </c>
    </row>
    <row r="65" spans="1:11" s="11" customFormat="1" ht="23.4" x14ac:dyDescent="0.6">
      <c r="A65" s="98"/>
      <c r="B65" s="62" t="s">
        <v>1279</v>
      </c>
      <c r="C65" s="61"/>
      <c r="D65" s="61"/>
      <c r="E65" s="62"/>
      <c r="F65" s="62"/>
      <c r="G65" s="61"/>
      <c r="H65" s="62"/>
      <c r="I65" s="61"/>
      <c r="J65" s="115"/>
      <c r="K65" s="152"/>
    </row>
    <row r="66" spans="1:11" ht="23.4" x14ac:dyDescent="0.6">
      <c r="A66" s="160" t="s">
        <v>38</v>
      </c>
      <c r="B66" s="161"/>
      <c r="C66" s="161"/>
      <c r="D66" s="161"/>
      <c r="E66" s="161"/>
      <c r="F66" s="161"/>
      <c r="G66" s="161"/>
      <c r="H66" s="162"/>
      <c r="I66" s="101">
        <f>SUM(I36:I65)</f>
        <v>668557.65</v>
      </c>
      <c r="J66" s="160"/>
      <c r="K66" s="162"/>
    </row>
    <row r="67" spans="1:11" ht="23.4" x14ac:dyDescent="0.6">
      <c r="A67" s="163" t="s">
        <v>1</v>
      </c>
      <c r="B67" s="163" t="s">
        <v>14</v>
      </c>
      <c r="C67" s="128" t="s">
        <v>2</v>
      </c>
      <c r="D67" s="169" t="s">
        <v>4</v>
      </c>
      <c r="E67" s="163" t="s">
        <v>5</v>
      </c>
      <c r="F67" s="167" t="s">
        <v>6</v>
      </c>
      <c r="G67" s="168"/>
      <c r="H67" s="167" t="s">
        <v>9</v>
      </c>
      <c r="I67" s="168"/>
      <c r="J67" s="66" t="s">
        <v>12</v>
      </c>
      <c r="K67" s="67" t="s">
        <v>15</v>
      </c>
    </row>
    <row r="68" spans="1:11" ht="23.4" x14ac:dyDescent="0.6">
      <c r="A68" s="164"/>
      <c r="B68" s="164"/>
      <c r="C68" s="129" t="s">
        <v>3</v>
      </c>
      <c r="D68" s="170"/>
      <c r="E68" s="164"/>
      <c r="F68" s="69" t="s">
        <v>7</v>
      </c>
      <c r="G68" s="70" t="s">
        <v>8</v>
      </c>
      <c r="H68" s="69" t="s">
        <v>10</v>
      </c>
      <c r="I68" s="70" t="s">
        <v>11</v>
      </c>
      <c r="J68" s="71" t="s">
        <v>13</v>
      </c>
      <c r="K68" s="72" t="s">
        <v>16</v>
      </c>
    </row>
    <row r="69" spans="1:11" ht="23.4" x14ac:dyDescent="0.6">
      <c r="A69" s="160" t="s">
        <v>43</v>
      </c>
      <c r="B69" s="161"/>
      <c r="C69" s="161"/>
      <c r="D69" s="161"/>
      <c r="E69" s="161"/>
      <c r="F69" s="161"/>
      <c r="G69" s="161"/>
      <c r="H69" s="162"/>
      <c r="I69" s="101">
        <v>668557.65</v>
      </c>
      <c r="J69" s="160"/>
      <c r="K69" s="162"/>
    </row>
    <row r="70" spans="1:11" s="11" customFormat="1" ht="23.4" x14ac:dyDescent="0.6">
      <c r="A70" s="73">
        <v>28</v>
      </c>
      <c r="B70" s="75" t="s">
        <v>455</v>
      </c>
      <c r="C70" s="57">
        <v>251000</v>
      </c>
      <c r="D70" s="57">
        <v>246355.46</v>
      </c>
      <c r="E70" s="58" t="s">
        <v>39</v>
      </c>
      <c r="F70" s="64" t="s">
        <v>320</v>
      </c>
      <c r="G70" s="57">
        <v>246300</v>
      </c>
      <c r="H70" s="64" t="s">
        <v>320</v>
      </c>
      <c r="I70" s="57">
        <v>246300</v>
      </c>
      <c r="J70" s="64" t="s">
        <v>22</v>
      </c>
      <c r="K70" s="76" t="s">
        <v>283</v>
      </c>
    </row>
    <row r="71" spans="1:11" s="11" customFormat="1" ht="23.4" x14ac:dyDescent="0.6">
      <c r="A71" s="98"/>
      <c r="B71" s="62" t="s">
        <v>1280</v>
      </c>
      <c r="C71" s="61"/>
      <c r="D71" s="61"/>
      <c r="E71" s="62"/>
      <c r="F71" s="62"/>
      <c r="G71" s="61"/>
      <c r="H71" s="62"/>
      <c r="I71" s="61"/>
      <c r="J71" s="62" t="s">
        <v>23</v>
      </c>
      <c r="K71" s="76" t="s">
        <v>1271</v>
      </c>
    </row>
    <row r="72" spans="1:11" s="11" customFormat="1" ht="23.4" x14ac:dyDescent="0.6">
      <c r="A72" s="73">
        <v>29</v>
      </c>
      <c r="B72" s="75" t="s">
        <v>451</v>
      </c>
      <c r="C72" s="57">
        <v>188000</v>
      </c>
      <c r="D72" s="57">
        <v>186143.27</v>
      </c>
      <c r="E72" s="58" t="s">
        <v>39</v>
      </c>
      <c r="F72" s="64" t="s">
        <v>320</v>
      </c>
      <c r="G72" s="57">
        <v>186000</v>
      </c>
      <c r="H72" s="64" t="s">
        <v>320</v>
      </c>
      <c r="I72" s="57">
        <v>186000</v>
      </c>
      <c r="J72" s="64" t="s">
        <v>22</v>
      </c>
      <c r="K72" s="60" t="s">
        <v>284</v>
      </c>
    </row>
    <row r="73" spans="1:11" s="11" customFormat="1" ht="23.4" x14ac:dyDescent="0.6">
      <c r="A73" s="58"/>
      <c r="B73" s="59" t="s">
        <v>1281</v>
      </c>
      <c r="C73" s="57"/>
      <c r="D73" s="57"/>
      <c r="E73" s="59"/>
      <c r="F73" s="59"/>
      <c r="G73" s="57"/>
      <c r="H73" s="59"/>
      <c r="I73" s="57"/>
      <c r="J73" s="59" t="s">
        <v>23</v>
      </c>
      <c r="K73" s="76" t="s">
        <v>1271</v>
      </c>
    </row>
    <row r="74" spans="1:11" s="11" customFormat="1" ht="23.4" x14ac:dyDescent="0.6">
      <c r="A74" s="98"/>
      <c r="B74" s="102" t="s">
        <v>1282</v>
      </c>
      <c r="C74" s="61"/>
      <c r="D74" s="61"/>
      <c r="E74" s="98"/>
      <c r="F74" s="102"/>
      <c r="G74" s="61"/>
      <c r="H74" s="102"/>
      <c r="I74" s="61"/>
      <c r="J74" s="62"/>
      <c r="K74" s="109"/>
    </row>
    <row r="75" spans="1:11" s="11" customFormat="1" ht="23.4" x14ac:dyDescent="0.6">
      <c r="A75" s="73">
        <v>30</v>
      </c>
      <c r="B75" s="75" t="s">
        <v>1293</v>
      </c>
      <c r="C75" s="74">
        <v>498000</v>
      </c>
      <c r="D75" s="74">
        <v>525925.06999999995</v>
      </c>
      <c r="E75" s="59" t="s">
        <v>20</v>
      </c>
      <c r="F75" s="64" t="s">
        <v>1296</v>
      </c>
      <c r="G75" s="74">
        <v>498000</v>
      </c>
      <c r="H75" s="64" t="s">
        <v>1296</v>
      </c>
      <c r="I75" s="74">
        <v>498000</v>
      </c>
      <c r="J75" s="64" t="s">
        <v>22</v>
      </c>
      <c r="K75" s="60" t="s">
        <v>285</v>
      </c>
    </row>
    <row r="76" spans="1:11" s="11" customFormat="1" ht="23.4" x14ac:dyDescent="0.6">
      <c r="A76" s="58"/>
      <c r="B76" s="56" t="s">
        <v>1294</v>
      </c>
      <c r="C76" s="57"/>
      <c r="D76" s="57"/>
      <c r="E76" s="59"/>
      <c r="F76" s="75"/>
      <c r="G76" s="57"/>
      <c r="H76" s="75"/>
      <c r="I76" s="57"/>
      <c r="J76" s="59" t="s">
        <v>23</v>
      </c>
      <c r="K76" s="76" t="s">
        <v>1277</v>
      </c>
    </row>
    <row r="77" spans="1:11" s="11" customFormat="1" ht="23.4" x14ac:dyDescent="0.6">
      <c r="A77" s="98"/>
      <c r="B77" s="102" t="s">
        <v>1295</v>
      </c>
      <c r="C77" s="61"/>
      <c r="D77" s="61"/>
      <c r="E77" s="62"/>
      <c r="F77" s="62"/>
      <c r="G77" s="61"/>
      <c r="H77" s="62"/>
      <c r="I77" s="61"/>
      <c r="J77" s="62"/>
      <c r="K77" s="109"/>
    </row>
    <row r="78" spans="1:11" s="11" customFormat="1" ht="23.4" x14ac:dyDescent="0.6">
      <c r="A78" s="58">
        <v>31</v>
      </c>
      <c r="B78" s="75" t="s">
        <v>1297</v>
      </c>
      <c r="C78" s="57">
        <v>495000</v>
      </c>
      <c r="D78" s="57">
        <v>500999.09</v>
      </c>
      <c r="E78" s="59" t="s">
        <v>20</v>
      </c>
      <c r="F78" s="64" t="s">
        <v>1296</v>
      </c>
      <c r="G78" s="57">
        <v>495000</v>
      </c>
      <c r="H78" s="64" t="s">
        <v>1296</v>
      </c>
      <c r="I78" s="57">
        <v>495000</v>
      </c>
      <c r="J78" s="64" t="s">
        <v>22</v>
      </c>
      <c r="K78" s="60" t="s">
        <v>286</v>
      </c>
    </row>
    <row r="79" spans="1:11" s="11" customFormat="1" ht="23.4" x14ac:dyDescent="0.6">
      <c r="A79" s="58"/>
      <c r="B79" s="131" t="s">
        <v>1298</v>
      </c>
      <c r="C79" s="57"/>
      <c r="D79" s="57"/>
      <c r="E79" s="59"/>
      <c r="F79" s="59"/>
      <c r="G79" s="57"/>
      <c r="H79" s="59"/>
      <c r="I79" s="57"/>
      <c r="J79" s="59" t="s">
        <v>23</v>
      </c>
      <c r="K79" s="76" t="s">
        <v>1277</v>
      </c>
    </row>
    <row r="80" spans="1:11" s="11" customFormat="1" ht="23.4" x14ac:dyDescent="0.6">
      <c r="A80" s="98"/>
      <c r="B80" s="102" t="s">
        <v>1299</v>
      </c>
      <c r="C80" s="61"/>
      <c r="D80" s="61"/>
      <c r="E80" s="62"/>
      <c r="F80" s="8"/>
      <c r="G80" s="61"/>
      <c r="H80" s="8"/>
      <c r="I80" s="61"/>
      <c r="J80" s="62"/>
      <c r="K80" s="109"/>
    </row>
    <row r="81" spans="1:11" ht="23.4" x14ac:dyDescent="0.6">
      <c r="A81" s="167" t="s">
        <v>111</v>
      </c>
      <c r="B81" s="171"/>
      <c r="C81" s="171"/>
      <c r="D81" s="171"/>
      <c r="E81" s="171"/>
      <c r="F81" s="171"/>
      <c r="G81" s="171"/>
      <c r="H81" s="168"/>
      <c r="I81" s="101">
        <f>SUM(I69:I80)</f>
        <v>2093857.65</v>
      </c>
      <c r="J81" s="126"/>
      <c r="K81" s="127"/>
    </row>
  </sheetData>
  <mergeCells count="30">
    <mergeCell ref="A1:K1"/>
    <mergeCell ref="A2:K2"/>
    <mergeCell ref="A3:K3"/>
    <mergeCell ref="A4:A5"/>
    <mergeCell ref="B4:B5"/>
    <mergeCell ref="D4:D5"/>
    <mergeCell ref="E4:E5"/>
    <mergeCell ref="F4:G4"/>
    <mergeCell ref="H4:I4"/>
    <mergeCell ref="A69:H69"/>
    <mergeCell ref="J69:K69"/>
    <mergeCell ref="A81:H81"/>
    <mergeCell ref="A66:H66"/>
    <mergeCell ref="J66:K66"/>
    <mergeCell ref="A67:A68"/>
    <mergeCell ref="B67:B68"/>
    <mergeCell ref="D67:D68"/>
    <mergeCell ref="E67:E68"/>
    <mergeCell ref="F67:G67"/>
    <mergeCell ref="H67:I67"/>
    <mergeCell ref="A36:H36"/>
    <mergeCell ref="J36:K36"/>
    <mergeCell ref="A33:H33"/>
    <mergeCell ref="J33:K33"/>
    <mergeCell ref="A34:A35"/>
    <mergeCell ref="B34:B35"/>
    <mergeCell ref="D34:D35"/>
    <mergeCell ref="E34:E35"/>
    <mergeCell ref="F34:G34"/>
    <mergeCell ref="H34:I34"/>
  </mergeCells>
  <pageMargins left="0.7" right="0.7" top="0.75" bottom="0.75" header="0.3" footer="0.3"/>
  <pageSetup paperSize="9" scale="60" orientation="landscape" horizontalDpi="0" verticalDpi="0" r:id="rId1"/>
  <rowBreaks count="1" manualBreakCount="1">
    <brk id="33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F45033-4E8F-4764-BD44-1F7829D4F1DB}">
  <dimension ref="A1:K127"/>
  <sheetViews>
    <sheetView tabSelected="1" view="pageBreakPreview" topLeftCell="B115" zoomScaleNormal="100" zoomScaleSheetLayoutView="100" workbookViewId="0">
      <selection activeCell="I131" sqref="I131"/>
    </sheetView>
  </sheetViews>
  <sheetFormatPr defaultRowHeight="13.8" x14ac:dyDescent="0.25"/>
  <cols>
    <col min="1" max="1" width="7" customWidth="1"/>
    <col min="2" max="2" width="35.8984375" customWidth="1"/>
    <col min="3" max="3" width="12.69921875" customWidth="1"/>
    <col min="4" max="4" width="11.59765625" customWidth="1"/>
    <col min="5" max="5" width="12.296875" customWidth="1"/>
    <col min="6" max="6" width="22.296875" customWidth="1"/>
    <col min="7" max="7" width="12.09765625" customWidth="1"/>
    <col min="8" max="8" width="22.8984375" customWidth="1"/>
    <col min="9" max="9" width="16.59765625" customWidth="1"/>
    <col min="10" max="10" width="19.09765625" customWidth="1"/>
    <col min="11" max="11" width="22.8984375" customWidth="1"/>
  </cols>
  <sheetData>
    <row r="1" spans="1:11" ht="23.4" x14ac:dyDescent="0.6">
      <c r="A1" s="165" t="s">
        <v>1300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</row>
    <row r="2" spans="1:11" ht="23.4" x14ac:dyDescent="0.6">
      <c r="A2" s="165" t="s">
        <v>0</v>
      </c>
      <c r="B2" s="165"/>
      <c r="C2" s="165"/>
      <c r="D2" s="165"/>
      <c r="E2" s="165"/>
      <c r="F2" s="165"/>
      <c r="G2" s="165"/>
      <c r="H2" s="165"/>
      <c r="I2" s="165"/>
      <c r="J2" s="165"/>
      <c r="K2" s="165"/>
    </row>
    <row r="3" spans="1:11" ht="23.4" x14ac:dyDescent="0.6">
      <c r="A3" s="166" t="s">
        <v>1403</v>
      </c>
      <c r="B3" s="166"/>
      <c r="C3" s="166"/>
      <c r="D3" s="166"/>
      <c r="E3" s="166"/>
      <c r="F3" s="166"/>
      <c r="G3" s="166"/>
      <c r="H3" s="166"/>
      <c r="I3" s="166"/>
      <c r="J3" s="166"/>
      <c r="K3" s="166"/>
    </row>
    <row r="4" spans="1:11" ht="23.4" x14ac:dyDescent="0.6">
      <c r="A4" s="163" t="s">
        <v>1</v>
      </c>
      <c r="B4" s="163" t="s">
        <v>14</v>
      </c>
      <c r="C4" s="128" t="s">
        <v>2</v>
      </c>
      <c r="D4" s="169" t="s">
        <v>4</v>
      </c>
      <c r="E4" s="163" t="s">
        <v>5</v>
      </c>
      <c r="F4" s="167" t="s">
        <v>6</v>
      </c>
      <c r="G4" s="168"/>
      <c r="H4" s="167" t="s">
        <v>9</v>
      </c>
      <c r="I4" s="168"/>
      <c r="J4" s="66" t="s">
        <v>12</v>
      </c>
      <c r="K4" s="66" t="s">
        <v>15</v>
      </c>
    </row>
    <row r="5" spans="1:11" ht="23.4" x14ac:dyDescent="0.6">
      <c r="A5" s="164"/>
      <c r="B5" s="164"/>
      <c r="C5" s="129" t="s">
        <v>3</v>
      </c>
      <c r="D5" s="170"/>
      <c r="E5" s="164"/>
      <c r="F5" s="69" t="s">
        <v>7</v>
      </c>
      <c r="G5" s="70" t="s">
        <v>8</v>
      </c>
      <c r="H5" s="69" t="s">
        <v>10</v>
      </c>
      <c r="I5" s="70" t="s">
        <v>11</v>
      </c>
      <c r="J5" s="71" t="s">
        <v>13</v>
      </c>
      <c r="K5" s="72" t="s">
        <v>16</v>
      </c>
    </row>
    <row r="6" spans="1:11" ht="23.4" x14ac:dyDescent="0.6">
      <c r="A6" s="73">
        <v>1</v>
      </c>
      <c r="B6" s="64" t="s">
        <v>19</v>
      </c>
      <c r="C6" s="74">
        <v>174209.2</v>
      </c>
      <c r="D6" s="74">
        <v>174209.2</v>
      </c>
      <c r="E6" s="73" t="s">
        <v>20</v>
      </c>
      <c r="F6" s="5" t="s">
        <v>21</v>
      </c>
      <c r="G6" s="74">
        <v>174209.2</v>
      </c>
      <c r="H6" s="5" t="s">
        <v>21</v>
      </c>
      <c r="I6" s="74">
        <v>174209.2</v>
      </c>
      <c r="J6" s="64" t="s">
        <v>22</v>
      </c>
      <c r="K6" s="60" t="s">
        <v>1301</v>
      </c>
    </row>
    <row r="7" spans="1:11" ht="23.4" x14ac:dyDescent="0.6">
      <c r="A7" s="58"/>
      <c r="B7" s="59" t="s">
        <v>18</v>
      </c>
      <c r="C7" s="57"/>
      <c r="D7" s="57"/>
      <c r="E7" s="59"/>
      <c r="F7" s="59"/>
      <c r="G7" s="57"/>
      <c r="H7" s="59"/>
      <c r="I7" s="57"/>
      <c r="J7" s="59" t="s">
        <v>23</v>
      </c>
      <c r="K7" s="76" t="s">
        <v>1231</v>
      </c>
    </row>
    <row r="8" spans="1:11" ht="23.4" x14ac:dyDescent="0.6">
      <c r="A8" s="98"/>
      <c r="B8" s="59" t="s">
        <v>118</v>
      </c>
      <c r="C8" s="61"/>
      <c r="D8" s="61"/>
      <c r="E8" s="62"/>
      <c r="F8" s="62"/>
      <c r="G8" s="61"/>
      <c r="H8" s="62"/>
      <c r="I8" s="61"/>
      <c r="J8" s="62"/>
      <c r="K8" s="63"/>
    </row>
    <row r="9" spans="1:11" ht="23.4" x14ac:dyDescent="0.6">
      <c r="A9" s="73">
        <v>2</v>
      </c>
      <c r="B9" s="105" t="s">
        <v>1302</v>
      </c>
      <c r="C9" s="74">
        <v>80000</v>
      </c>
      <c r="D9" s="57">
        <v>80000</v>
      </c>
      <c r="E9" s="59" t="s">
        <v>20</v>
      </c>
      <c r="F9" s="56" t="s">
        <v>1082</v>
      </c>
      <c r="G9" s="57">
        <v>80000</v>
      </c>
      <c r="H9" s="56" t="s">
        <v>1082</v>
      </c>
      <c r="I9" s="57">
        <v>80000</v>
      </c>
      <c r="J9" s="64" t="s">
        <v>22</v>
      </c>
      <c r="K9" s="108" t="s">
        <v>1303</v>
      </c>
    </row>
    <row r="10" spans="1:11" ht="23.4" x14ac:dyDescent="0.6">
      <c r="A10" s="98"/>
      <c r="B10" s="153"/>
      <c r="C10" s="61"/>
      <c r="D10" s="57"/>
      <c r="E10" s="59"/>
      <c r="F10" s="62" t="s">
        <v>1083</v>
      </c>
      <c r="G10" s="57"/>
      <c r="H10" s="62" t="s">
        <v>1083</v>
      </c>
      <c r="I10" s="57"/>
      <c r="J10" s="59" t="s">
        <v>23</v>
      </c>
      <c r="K10" s="109" t="s">
        <v>1256</v>
      </c>
    </row>
    <row r="11" spans="1:11" ht="22.5" customHeight="1" x14ac:dyDescent="0.6">
      <c r="A11" s="81">
        <v>3</v>
      </c>
      <c r="B11" s="82" t="s">
        <v>25</v>
      </c>
      <c r="C11" s="83">
        <v>43564</v>
      </c>
      <c r="D11" s="74">
        <v>43564</v>
      </c>
      <c r="E11" s="84" t="s">
        <v>20</v>
      </c>
      <c r="F11" s="85" t="s">
        <v>24</v>
      </c>
      <c r="G11" s="74">
        <v>43564</v>
      </c>
      <c r="H11" s="85" t="s">
        <v>24</v>
      </c>
      <c r="I11" s="74">
        <v>43564</v>
      </c>
      <c r="J11" s="64" t="s">
        <v>22</v>
      </c>
      <c r="K11" s="108" t="s">
        <v>1304</v>
      </c>
    </row>
    <row r="12" spans="1:11" ht="22.5" customHeight="1" x14ac:dyDescent="0.6">
      <c r="A12" s="86"/>
      <c r="B12" s="87" t="s">
        <v>26</v>
      </c>
      <c r="C12" s="88"/>
      <c r="D12" s="61"/>
      <c r="E12" s="89"/>
      <c r="F12" s="90"/>
      <c r="G12" s="61"/>
      <c r="H12" s="90"/>
      <c r="I12" s="61"/>
      <c r="J12" s="59" t="s">
        <v>23</v>
      </c>
      <c r="K12" s="109" t="s">
        <v>1256</v>
      </c>
    </row>
    <row r="13" spans="1:11" ht="24" customHeight="1" x14ac:dyDescent="0.6">
      <c r="A13" s="81">
        <v>4</v>
      </c>
      <c r="B13" s="82" t="s">
        <v>25</v>
      </c>
      <c r="C13" s="83">
        <v>37310</v>
      </c>
      <c r="D13" s="74">
        <v>37310</v>
      </c>
      <c r="E13" s="84" t="s">
        <v>20</v>
      </c>
      <c r="F13" s="85" t="s">
        <v>24</v>
      </c>
      <c r="G13" s="74">
        <v>37310</v>
      </c>
      <c r="H13" s="85" t="s">
        <v>24</v>
      </c>
      <c r="I13" s="74">
        <v>37310</v>
      </c>
      <c r="J13" s="64" t="s">
        <v>22</v>
      </c>
      <c r="K13" s="108" t="s">
        <v>1305</v>
      </c>
    </row>
    <row r="14" spans="1:11" ht="22.5" customHeight="1" x14ac:dyDescent="0.6">
      <c r="A14" s="86"/>
      <c r="B14" s="91" t="s">
        <v>28</v>
      </c>
      <c r="C14" s="88"/>
      <c r="D14" s="61"/>
      <c r="E14" s="89"/>
      <c r="F14" s="90"/>
      <c r="G14" s="61"/>
      <c r="H14" s="90"/>
      <c r="I14" s="61"/>
      <c r="J14" s="59" t="s">
        <v>23</v>
      </c>
      <c r="K14" s="109" t="s">
        <v>1256</v>
      </c>
    </row>
    <row r="15" spans="1:11" ht="24.75" customHeight="1" x14ac:dyDescent="0.6">
      <c r="A15" s="81">
        <v>5</v>
      </c>
      <c r="B15" s="92" t="s">
        <v>29</v>
      </c>
      <c r="C15" s="83">
        <v>7200</v>
      </c>
      <c r="D15" s="74">
        <v>7200</v>
      </c>
      <c r="E15" s="84" t="s">
        <v>20</v>
      </c>
      <c r="F15" s="85" t="s">
        <v>24</v>
      </c>
      <c r="G15" s="74">
        <v>7200</v>
      </c>
      <c r="H15" s="85" t="s">
        <v>24</v>
      </c>
      <c r="I15" s="74">
        <v>7200</v>
      </c>
      <c r="J15" s="64" t="s">
        <v>22</v>
      </c>
      <c r="K15" s="108" t="s">
        <v>1306</v>
      </c>
    </row>
    <row r="16" spans="1:11" ht="24" customHeight="1" x14ac:dyDescent="0.6">
      <c r="A16" s="86"/>
      <c r="B16" s="91" t="s">
        <v>30</v>
      </c>
      <c r="C16" s="88"/>
      <c r="D16" s="61"/>
      <c r="E16" s="89"/>
      <c r="F16" s="90"/>
      <c r="G16" s="61"/>
      <c r="H16" s="90"/>
      <c r="I16" s="61"/>
      <c r="J16" s="93" t="s">
        <v>23</v>
      </c>
      <c r="K16" s="109" t="s">
        <v>1256</v>
      </c>
    </row>
    <row r="17" spans="1:11" ht="24.75" customHeight="1" x14ac:dyDescent="0.6">
      <c r="A17" s="81">
        <v>6</v>
      </c>
      <c r="B17" s="82" t="s">
        <v>29</v>
      </c>
      <c r="C17" s="83">
        <v>26080</v>
      </c>
      <c r="D17" s="74">
        <v>26080</v>
      </c>
      <c r="E17" s="84" t="s">
        <v>20</v>
      </c>
      <c r="F17" s="85" t="s">
        <v>24</v>
      </c>
      <c r="G17" s="74">
        <v>26080</v>
      </c>
      <c r="H17" s="85" t="s">
        <v>24</v>
      </c>
      <c r="I17" s="74">
        <v>26080</v>
      </c>
      <c r="J17" s="64" t="s">
        <v>22</v>
      </c>
      <c r="K17" s="108" t="s">
        <v>1307</v>
      </c>
    </row>
    <row r="18" spans="1:11" ht="24" customHeight="1" x14ac:dyDescent="0.6">
      <c r="A18" s="86"/>
      <c r="B18" s="91" t="s">
        <v>31</v>
      </c>
      <c r="C18" s="88"/>
      <c r="D18" s="61"/>
      <c r="E18" s="89"/>
      <c r="F18" s="90"/>
      <c r="G18" s="61"/>
      <c r="H18" s="90"/>
      <c r="I18" s="61"/>
      <c r="J18" s="59" t="s">
        <v>23</v>
      </c>
      <c r="K18" s="109" t="s">
        <v>1256</v>
      </c>
    </row>
    <row r="19" spans="1:11" ht="23.25" customHeight="1" x14ac:dyDescent="0.6">
      <c r="A19" s="81">
        <v>7</v>
      </c>
      <c r="B19" s="82" t="s">
        <v>29</v>
      </c>
      <c r="C19" s="83">
        <v>6020</v>
      </c>
      <c r="D19" s="74">
        <v>6020</v>
      </c>
      <c r="E19" s="84" t="s">
        <v>20</v>
      </c>
      <c r="F19" s="85" t="s">
        <v>24</v>
      </c>
      <c r="G19" s="74">
        <v>6020</v>
      </c>
      <c r="H19" s="85" t="s">
        <v>24</v>
      </c>
      <c r="I19" s="74">
        <v>6020</v>
      </c>
      <c r="J19" s="64" t="s">
        <v>22</v>
      </c>
      <c r="K19" s="108" t="s">
        <v>1308</v>
      </c>
    </row>
    <row r="20" spans="1:11" ht="22.5" customHeight="1" x14ac:dyDescent="0.6">
      <c r="A20" s="86"/>
      <c r="B20" s="94" t="s">
        <v>32</v>
      </c>
      <c r="C20" s="88"/>
      <c r="D20" s="61"/>
      <c r="E20" s="95"/>
      <c r="F20" s="90"/>
      <c r="G20" s="61"/>
      <c r="H20" s="90"/>
      <c r="I20" s="61"/>
      <c r="J20" s="62" t="s">
        <v>23</v>
      </c>
      <c r="K20" s="109" t="s">
        <v>1256</v>
      </c>
    </row>
    <row r="21" spans="1:11" ht="22.5" customHeight="1" x14ac:dyDescent="0.6">
      <c r="A21" s="96">
        <v>8</v>
      </c>
      <c r="B21" s="87" t="s">
        <v>29</v>
      </c>
      <c r="C21" s="78">
        <v>1149</v>
      </c>
      <c r="D21" s="57">
        <v>1149</v>
      </c>
      <c r="E21" s="89" t="s">
        <v>20</v>
      </c>
      <c r="F21" s="93" t="s">
        <v>24</v>
      </c>
      <c r="G21" s="57">
        <v>1149</v>
      </c>
      <c r="H21" s="93" t="s">
        <v>24</v>
      </c>
      <c r="I21" s="57">
        <v>1149</v>
      </c>
      <c r="J21" s="64" t="s">
        <v>22</v>
      </c>
      <c r="K21" s="108" t="s">
        <v>1309</v>
      </c>
    </row>
    <row r="22" spans="1:11" ht="24.75" customHeight="1" x14ac:dyDescent="0.6">
      <c r="A22" s="86"/>
      <c r="B22" s="91" t="s">
        <v>33</v>
      </c>
      <c r="C22" s="88"/>
      <c r="D22" s="61"/>
      <c r="E22" s="89"/>
      <c r="F22" s="90"/>
      <c r="G22" s="61"/>
      <c r="H22" s="90"/>
      <c r="I22" s="61"/>
      <c r="J22" s="62" t="s">
        <v>23</v>
      </c>
      <c r="K22" s="109" t="s">
        <v>1256</v>
      </c>
    </row>
    <row r="23" spans="1:11" ht="23.25" customHeight="1" x14ac:dyDescent="0.6">
      <c r="A23" s="81">
        <v>9</v>
      </c>
      <c r="B23" s="82" t="s">
        <v>25</v>
      </c>
      <c r="C23" s="83">
        <v>3611</v>
      </c>
      <c r="D23" s="74">
        <v>3611</v>
      </c>
      <c r="E23" s="84" t="s">
        <v>20</v>
      </c>
      <c r="F23" s="85" t="s">
        <v>24</v>
      </c>
      <c r="G23" s="74">
        <v>3611</v>
      </c>
      <c r="H23" s="85" t="s">
        <v>24</v>
      </c>
      <c r="I23" s="74">
        <v>3611</v>
      </c>
      <c r="J23" s="64" t="s">
        <v>22</v>
      </c>
      <c r="K23" s="108" t="s">
        <v>1310</v>
      </c>
    </row>
    <row r="24" spans="1:11" ht="22.5" customHeight="1" x14ac:dyDescent="0.6">
      <c r="A24" s="86"/>
      <c r="B24" s="91" t="s">
        <v>34</v>
      </c>
      <c r="C24" s="88"/>
      <c r="D24" s="61"/>
      <c r="E24" s="89"/>
      <c r="F24" s="90"/>
      <c r="G24" s="61"/>
      <c r="H24" s="90"/>
      <c r="I24" s="61"/>
      <c r="J24" s="62" t="s">
        <v>23</v>
      </c>
      <c r="K24" s="109" t="s">
        <v>1256</v>
      </c>
    </row>
    <row r="25" spans="1:11" ht="24" customHeight="1" x14ac:dyDescent="0.6">
      <c r="A25" s="81">
        <v>10</v>
      </c>
      <c r="B25" s="82" t="s">
        <v>25</v>
      </c>
      <c r="C25" s="83">
        <v>985</v>
      </c>
      <c r="D25" s="74">
        <v>985</v>
      </c>
      <c r="E25" s="84" t="s">
        <v>20</v>
      </c>
      <c r="F25" s="85" t="s">
        <v>24</v>
      </c>
      <c r="G25" s="74">
        <v>985</v>
      </c>
      <c r="H25" s="85" t="s">
        <v>24</v>
      </c>
      <c r="I25" s="74">
        <v>985</v>
      </c>
      <c r="J25" s="64" t="s">
        <v>22</v>
      </c>
      <c r="K25" s="108" t="s">
        <v>1311</v>
      </c>
    </row>
    <row r="26" spans="1:11" ht="24.75" customHeight="1" x14ac:dyDescent="0.6">
      <c r="A26" s="86"/>
      <c r="B26" s="91" t="s">
        <v>35</v>
      </c>
      <c r="C26" s="61"/>
      <c r="D26" s="61"/>
      <c r="E26" s="95"/>
      <c r="F26" s="90"/>
      <c r="G26" s="61"/>
      <c r="H26" s="90"/>
      <c r="I26" s="61"/>
      <c r="J26" s="62" t="s">
        <v>23</v>
      </c>
      <c r="K26" s="109" t="s">
        <v>1256</v>
      </c>
    </row>
    <row r="27" spans="1:11" s="11" customFormat="1" ht="23.4" x14ac:dyDescent="0.6">
      <c r="A27" s="58">
        <v>11</v>
      </c>
      <c r="B27" s="56" t="s">
        <v>1316</v>
      </c>
      <c r="C27" s="57">
        <v>350</v>
      </c>
      <c r="D27" s="57">
        <v>350</v>
      </c>
      <c r="E27" s="84" t="s">
        <v>20</v>
      </c>
      <c r="F27" s="59" t="s">
        <v>27</v>
      </c>
      <c r="G27" s="57">
        <v>350</v>
      </c>
      <c r="H27" s="59" t="s">
        <v>27</v>
      </c>
      <c r="I27" s="57">
        <v>350</v>
      </c>
      <c r="J27" s="59" t="s">
        <v>22</v>
      </c>
      <c r="K27" s="108" t="s">
        <v>1312</v>
      </c>
    </row>
    <row r="28" spans="1:11" s="11" customFormat="1" ht="23.4" x14ac:dyDescent="0.6">
      <c r="A28" s="98"/>
      <c r="B28" s="62"/>
      <c r="C28" s="61"/>
      <c r="D28" s="61"/>
      <c r="E28" s="62"/>
      <c r="F28" s="62"/>
      <c r="G28" s="61"/>
      <c r="H28" s="62"/>
      <c r="I28" s="61"/>
      <c r="J28" s="62" t="s">
        <v>23</v>
      </c>
      <c r="K28" s="109" t="s">
        <v>1313</v>
      </c>
    </row>
    <row r="29" spans="1:11" s="11" customFormat="1" ht="23.4" x14ac:dyDescent="0.6">
      <c r="A29" s="73">
        <v>12</v>
      </c>
      <c r="B29" s="56" t="s">
        <v>218</v>
      </c>
      <c r="C29" s="74">
        <v>5400</v>
      </c>
      <c r="D29" s="74">
        <v>5400</v>
      </c>
      <c r="E29" s="84" t="s">
        <v>20</v>
      </c>
      <c r="F29" s="59" t="s">
        <v>37</v>
      </c>
      <c r="G29" s="74">
        <v>5400</v>
      </c>
      <c r="H29" s="59" t="s">
        <v>37</v>
      </c>
      <c r="I29" s="74">
        <v>5400</v>
      </c>
      <c r="J29" s="64" t="s">
        <v>22</v>
      </c>
      <c r="K29" s="108" t="s">
        <v>1314</v>
      </c>
    </row>
    <row r="30" spans="1:11" s="11" customFormat="1" ht="23.4" x14ac:dyDescent="0.6">
      <c r="A30" s="98"/>
      <c r="B30" s="62"/>
      <c r="C30" s="61"/>
      <c r="D30" s="61"/>
      <c r="E30" s="62"/>
      <c r="F30" s="62"/>
      <c r="G30" s="61"/>
      <c r="H30" s="62"/>
      <c r="I30" s="61"/>
      <c r="J30" s="62" t="s">
        <v>23</v>
      </c>
      <c r="K30" s="109" t="s">
        <v>1315</v>
      </c>
    </row>
    <row r="31" spans="1:11" s="11" customFormat="1" ht="21.75" customHeight="1" x14ac:dyDescent="0.6">
      <c r="A31" s="160" t="s">
        <v>38</v>
      </c>
      <c r="B31" s="161"/>
      <c r="C31" s="161"/>
      <c r="D31" s="161"/>
      <c r="E31" s="161"/>
      <c r="F31" s="161"/>
      <c r="G31" s="161"/>
      <c r="H31" s="162"/>
      <c r="I31" s="101">
        <f>SUM(I6:I30)</f>
        <v>385878.2</v>
      </c>
      <c r="J31" s="160"/>
      <c r="K31" s="162"/>
    </row>
    <row r="32" spans="1:11" s="11" customFormat="1" ht="23.4" x14ac:dyDescent="0.6">
      <c r="A32" s="163" t="s">
        <v>1</v>
      </c>
      <c r="B32" s="163" t="s">
        <v>14</v>
      </c>
      <c r="C32" s="128" t="s">
        <v>2</v>
      </c>
      <c r="D32" s="169" t="s">
        <v>4</v>
      </c>
      <c r="E32" s="163" t="s">
        <v>5</v>
      </c>
      <c r="F32" s="167" t="s">
        <v>6</v>
      </c>
      <c r="G32" s="168"/>
      <c r="H32" s="167" t="s">
        <v>9</v>
      </c>
      <c r="I32" s="168"/>
      <c r="J32" s="66" t="s">
        <v>12</v>
      </c>
      <c r="K32" s="67" t="s">
        <v>15</v>
      </c>
    </row>
    <row r="33" spans="1:11" s="11" customFormat="1" ht="24.75" customHeight="1" x14ac:dyDescent="0.6">
      <c r="A33" s="164"/>
      <c r="B33" s="164"/>
      <c r="C33" s="129" t="s">
        <v>3</v>
      </c>
      <c r="D33" s="170"/>
      <c r="E33" s="164"/>
      <c r="F33" s="69" t="s">
        <v>7</v>
      </c>
      <c r="G33" s="70" t="s">
        <v>8</v>
      </c>
      <c r="H33" s="69" t="s">
        <v>10</v>
      </c>
      <c r="I33" s="70" t="s">
        <v>11</v>
      </c>
      <c r="J33" s="71" t="s">
        <v>13</v>
      </c>
      <c r="K33" s="72" t="s">
        <v>16</v>
      </c>
    </row>
    <row r="34" spans="1:11" s="11" customFormat="1" ht="23.4" x14ac:dyDescent="0.6">
      <c r="A34" s="160" t="s">
        <v>43</v>
      </c>
      <c r="B34" s="161"/>
      <c r="C34" s="161"/>
      <c r="D34" s="161"/>
      <c r="E34" s="161"/>
      <c r="F34" s="161"/>
      <c r="G34" s="161"/>
      <c r="H34" s="162"/>
      <c r="I34" s="101">
        <v>385878.2</v>
      </c>
      <c r="J34" s="160"/>
      <c r="K34" s="162"/>
    </row>
    <row r="35" spans="1:11" s="11" customFormat="1" ht="26.25" customHeight="1" x14ac:dyDescent="0.6">
      <c r="A35" s="73">
        <v>13</v>
      </c>
      <c r="B35" s="56" t="s">
        <v>1317</v>
      </c>
      <c r="C35" s="74">
        <v>1400</v>
      </c>
      <c r="D35" s="74">
        <v>1400</v>
      </c>
      <c r="E35" s="84" t="s">
        <v>20</v>
      </c>
      <c r="F35" s="59" t="s">
        <v>27</v>
      </c>
      <c r="G35" s="74">
        <v>1400</v>
      </c>
      <c r="H35" s="59" t="s">
        <v>27</v>
      </c>
      <c r="I35" s="74">
        <v>1400</v>
      </c>
      <c r="J35" s="64" t="s">
        <v>22</v>
      </c>
      <c r="K35" s="108" t="s">
        <v>1319</v>
      </c>
    </row>
    <row r="36" spans="1:11" ht="23.4" x14ac:dyDescent="0.6">
      <c r="A36" s="58"/>
      <c r="B36" s="62"/>
      <c r="C36" s="57"/>
      <c r="D36" s="57"/>
      <c r="E36" s="59"/>
      <c r="F36" s="59"/>
      <c r="G36" s="57"/>
      <c r="H36" s="59"/>
      <c r="I36" s="57"/>
      <c r="J36" s="59" t="s">
        <v>23</v>
      </c>
      <c r="K36" s="109" t="s">
        <v>1318</v>
      </c>
    </row>
    <row r="37" spans="1:11" ht="23.4" x14ac:dyDescent="0.6">
      <c r="A37" s="73">
        <v>14</v>
      </c>
      <c r="B37" s="56" t="s">
        <v>1192</v>
      </c>
      <c r="C37" s="74">
        <v>4000</v>
      </c>
      <c r="D37" s="74">
        <v>4000</v>
      </c>
      <c r="E37" s="73" t="s">
        <v>39</v>
      </c>
      <c r="F37" s="105" t="s">
        <v>589</v>
      </c>
      <c r="G37" s="74">
        <v>4000</v>
      </c>
      <c r="H37" s="105" t="s">
        <v>589</v>
      </c>
      <c r="I37" s="74">
        <v>4000</v>
      </c>
      <c r="J37" s="64" t="s">
        <v>22</v>
      </c>
      <c r="K37" s="108" t="s">
        <v>1320</v>
      </c>
    </row>
    <row r="38" spans="1:11" ht="23.4" x14ac:dyDescent="0.6">
      <c r="A38" s="98"/>
      <c r="B38" s="62"/>
      <c r="C38" s="61"/>
      <c r="D38" s="61"/>
      <c r="E38" s="62"/>
      <c r="F38" s="62"/>
      <c r="G38" s="61"/>
      <c r="H38" s="62"/>
      <c r="I38" s="61"/>
      <c r="J38" s="59" t="s">
        <v>23</v>
      </c>
      <c r="K38" s="109" t="s">
        <v>1321</v>
      </c>
    </row>
    <row r="39" spans="1:11" ht="23.4" x14ac:dyDescent="0.6">
      <c r="A39" s="73">
        <v>15</v>
      </c>
      <c r="B39" s="56" t="s">
        <v>1192</v>
      </c>
      <c r="C39" s="74">
        <v>4900</v>
      </c>
      <c r="D39" s="74">
        <v>4900</v>
      </c>
      <c r="E39" s="73" t="s">
        <v>39</v>
      </c>
      <c r="F39" s="56" t="s">
        <v>480</v>
      </c>
      <c r="G39" s="74">
        <v>4900</v>
      </c>
      <c r="H39" s="56" t="s">
        <v>480</v>
      </c>
      <c r="I39" s="74">
        <v>4900</v>
      </c>
      <c r="J39" s="64" t="s">
        <v>22</v>
      </c>
      <c r="K39" s="108" t="s">
        <v>1322</v>
      </c>
    </row>
    <row r="40" spans="1:11" ht="23.4" x14ac:dyDescent="0.6">
      <c r="A40" s="98"/>
      <c r="B40" s="62"/>
      <c r="C40" s="61"/>
      <c r="D40" s="61"/>
      <c r="E40" s="62"/>
      <c r="F40" s="62"/>
      <c r="G40" s="61"/>
      <c r="H40" s="62"/>
      <c r="I40" s="61"/>
      <c r="J40" s="59" t="s">
        <v>23</v>
      </c>
      <c r="K40" s="109" t="s">
        <v>1321</v>
      </c>
    </row>
    <row r="41" spans="1:11" ht="23.4" x14ac:dyDescent="0.6">
      <c r="A41" s="73">
        <v>16</v>
      </c>
      <c r="B41" s="56" t="s">
        <v>218</v>
      </c>
      <c r="C41" s="74">
        <v>1570</v>
      </c>
      <c r="D41" s="74">
        <v>1570</v>
      </c>
      <c r="E41" s="73" t="s">
        <v>39</v>
      </c>
      <c r="F41" s="56" t="s">
        <v>215</v>
      </c>
      <c r="G41" s="74">
        <v>1570</v>
      </c>
      <c r="H41" s="56" t="s">
        <v>215</v>
      </c>
      <c r="I41" s="74">
        <v>33170</v>
      </c>
      <c r="J41" s="64" t="s">
        <v>22</v>
      </c>
      <c r="K41" s="108" t="s">
        <v>1323</v>
      </c>
    </row>
    <row r="42" spans="1:11" ht="23.4" x14ac:dyDescent="0.6">
      <c r="A42" s="98"/>
      <c r="B42" s="62" t="s">
        <v>33</v>
      </c>
      <c r="C42" s="61"/>
      <c r="D42" s="61"/>
      <c r="E42" s="62"/>
      <c r="F42" s="62"/>
      <c r="G42" s="61"/>
      <c r="H42" s="62"/>
      <c r="I42" s="61"/>
      <c r="J42" s="62" t="s">
        <v>23</v>
      </c>
      <c r="K42" s="109" t="s">
        <v>1324</v>
      </c>
    </row>
    <row r="43" spans="1:11" s="11" customFormat="1" ht="23.4" x14ac:dyDescent="0.6">
      <c r="A43" s="73">
        <v>17</v>
      </c>
      <c r="B43" s="56" t="s">
        <v>1325</v>
      </c>
      <c r="C43" s="74">
        <v>21990</v>
      </c>
      <c r="D43" s="74">
        <v>21990</v>
      </c>
      <c r="E43" s="73" t="s">
        <v>20</v>
      </c>
      <c r="F43" s="56" t="s">
        <v>831</v>
      </c>
      <c r="G43" s="74">
        <v>21990</v>
      </c>
      <c r="H43" s="56" t="s">
        <v>831</v>
      </c>
      <c r="I43" s="74">
        <v>21990</v>
      </c>
      <c r="J43" s="64" t="s">
        <v>22</v>
      </c>
      <c r="K43" s="108" t="s">
        <v>1326</v>
      </c>
    </row>
    <row r="44" spans="1:11" s="11" customFormat="1" ht="23.4" x14ac:dyDescent="0.6">
      <c r="A44" s="98"/>
      <c r="B44" s="62"/>
      <c r="C44" s="61"/>
      <c r="D44" s="61"/>
      <c r="E44" s="62"/>
      <c r="F44" s="62"/>
      <c r="G44" s="61"/>
      <c r="H44" s="62"/>
      <c r="I44" s="61"/>
      <c r="J44" s="62" t="s">
        <v>23</v>
      </c>
      <c r="K44" s="109" t="s">
        <v>1324</v>
      </c>
    </row>
    <row r="45" spans="1:11" s="11" customFormat="1" ht="23.4" x14ac:dyDescent="0.6">
      <c r="A45" s="73">
        <v>18</v>
      </c>
      <c r="B45" s="82" t="s">
        <v>25</v>
      </c>
      <c r="C45" s="57">
        <v>0</v>
      </c>
      <c r="D45" s="57">
        <v>0</v>
      </c>
      <c r="E45" s="84" t="s">
        <v>20</v>
      </c>
      <c r="F45" s="85" t="s">
        <v>24</v>
      </c>
      <c r="G45" s="74">
        <v>0</v>
      </c>
      <c r="H45" s="85" t="s">
        <v>24</v>
      </c>
      <c r="I45" s="57">
        <v>0</v>
      </c>
      <c r="J45" s="64" t="s">
        <v>22</v>
      </c>
      <c r="K45" s="108" t="s">
        <v>1327</v>
      </c>
    </row>
    <row r="46" spans="1:11" s="11" customFormat="1" ht="23.4" x14ac:dyDescent="0.6">
      <c r="A46" s="98"/>
      <c r="B46" s="91" t="s">
        <v>1241</v>
      </c>
      <c r="C46" s="61"/>
      <c r="D46" s="61"/>
      <c r="E46" s="62"/>
      <c r="F46" s="62"/>
      <c r="G46" s="61"/>
      <c r="H46" s="62"/>
      <c r="I46" s="61"/>
      <c r="J46" s="62" t="s">
        <v>23</v>
      </c>
      <c r="K46" s="109" t="s">
        <v>1328</v>
      </c>
    </row>
    <row r="47" spans="1:11" s="11" customFormat="1" ht="23.4" x14ac:dyDescent="0.6">
      <c r="A47" s="73">
        <v>19</v>
      </c>
      <c r="B47" s="56" t="s">
        <v>1329</v>
      </c>
      <c r="C47" s="74">
        <v>28650</v>
      </c>
      <c r="D47" s="74">
        <v>28650</v>
      </c>
      <c r="E47" s="64" t="s">
        <v>20</v>
      </c>
      <c r="F47" s="64" t="s">
        <v>831</v>
      </c>
      <c r="G47" s="74">
        <v>28650</v>
      </c>
      <c r="H47" s="64" t="s">
        <v>831</v>
      </c>
      <c r="I47" s="74">
        <v>28650</v>
      </c>
      <c r="J47" s="64" t="s">
        <v>22</v>
      </c>
      <c r="K47" s="108" t="s">
        <v>1330</v>
      </c>
    </row>
    <row r="48" spans="1:11" s="11" customFormat="1" ht="23.4" x14ac:dyDescent="0.6">
      <c r="A48" s="98"/>
      <c r="B48" s="102"/>
      <c r="C48" s="61"/>
      <c r="D48" s="61"/>
      <c r="E48" s="62"/>
      <c r="F48" s="62"/>
      <c r="G48" s="61"/>
      <c r="H48" s="62"/>
      <c r="I48" s="61"/>
      <c r="J48" s="62" t="s">
        <v>23</v>
      </c>
      <c r="K48" s="109" t="s">
        <v>1328</v>
      </c>
    </row>
    <row r="49" spans="1:11" s="11" customFormat="1" ht="23.4" x14ac:dyDescent="0.6">
      <c r="A49" s="58">
        <v>20</v>
      </c>
      <c r="B49" s="56" t="s">
        <v>1331</v>
      </c>
      <c r="C49" s="57">
        <v>89390</v>
      </c>
      <c r="D49" s="57">
        <v>89390</v>
      </c>
      <c r="E49" s="59" t="s">
        <v>20</v>
      </c>
      <c r="F49" s="64" t="s">
        <v>113</v>
      </c>
      <c r="G49" s="57">
        <v>89390</v>
      </c>
      <c r="H49" s="64" t="s">
        <v>113</v>
      </c>
      <c r="I49" s="57">
        <v>89390</v>
      </c>
      <c r="J49" s="64" t="s">
        <v>22</v>
      </c>
      <c r="K49" s="108" t="s">
        <v>1332</v>
      </c>
    </row>
    <row r="50" spans="1:11" s="11" customFormat="1" ht="23.4" x14ac:dyDescent="0.6">
      <c r="A50" s="98"/>
      <c r="B50" s="102"/>
      <c r="C50" s="61"/>
      <c r="D50" s="61"/>
      <c r="E50" s="62"/>
      <c r="F50" s="62"/>
      <c r="G50" s="61"/>
      <c r="H50" s="62"/>
      <c r="I50" s="61"/>
      <c r="J50" s="62" t="s">
        <v>23</v>
      </c>
      <c r="K50" s="109" t="s">
        <v>1328</v>
      </c>
    </row>
    <row r="51" spans="1:11" s="11" customFormat="1" ht="23.4" x14ac:dyDescent="0.6">
      <c r="A51" s="58">
        <v>21</v>
      </c>
      <c r="B51" s="56" t="s">
        <v>1333</v>
      </c>
      <c r="C51" s="57">
        <v>17330</v>
      </c>
      <c r="D51" s="57">
        <v>17330</v>
      </c>
      <c r="E51" s="59" t="s">
        <v>20</v>
      </c>
      <c r="F51" s="75" t="s">
        <v>831</v>
      </c>
      <c r="G51" s="57">
        <v>17330</v>
      </c>
      <c r="H51" s="75" t="s">
        <v>831</v>
      </c>
      <c r="I51" s="57">
        <v>17330</v>
      </c>
      <c r="J51" s="64" t="s">
        <v>22</v>
      </c>
      <c r="K51" s="108" t="s">
        <v>1334</v>
      </c>
    </row>
    <row r="52" spans="1:11" s="11" customFormat="1" ht="23.4" x14ac:dyDescent="0.6">
      <c r="A52" s="98"/>
      <c r="B52" s="102"/>
      <c r="C52" s="61"/>
      <c r="D52" s="61"/>
      <c r="E52" s="62"/>
      <c r="F52" s="62"/>
      <c r="G52" s="61"/>
      <c r="H52" s="62"/>
      <c r="I52" s="61"/>
      <c r="J52" s="62" t="s">
        <v>23</v>
      </c>
      <c r="K52" s="109" t="s">
        <v>1335</v>
      </c>
    </row>
    <row r="53" spans="1:11" s="11" customFormat="1" ht="23.4" x14ac:dyDescent="0.6">
      <c r="A53" s="58">
        <v>22</v>
      </c>
      <c r="B53" s="56" t="s">
        <v>1336</v>
      </c>
      <c r="C53" s="57">
        <v>3420</v>
      </c>
      <c r="D53" s="57">
        <v>3420</v>
      </c>
      <c r="E53" s="59" t="s">
        <v>20</v>
      </c>
      <c r="F53" s="56" t="s">
        <v>589</v>
      </c>
      <c r="G53" s="57">
        <v>3420</v>
      </c>
      <c r="H53" s="56" t="s">
        <v>589</v>
      </c>
      <c r="I53" s="57">
        <v>3420</v>
      </c>
      <c r="J53" s="64" t="s">
        <v>22</v>
      </c>
      <c r="K53" s="108" t="s">
        <v>1337</v>
      </c>
    </row>
    <row r="54" spans="1:11" s="11" customFormat="1" ht="23.4" x14ac:dyDescent="0.6">
      <c r="A54" s="98"/>
      <c r="B54" s="102" t="s">
        <v>333</v>
      </c>
      <c r="C54" s="61"/>
      <c r="D54" s="61"/>
      <c r="E54" s="62"/>
      <c r="F54" s="62"/>
      <c r="G54" s="61"/>
      <c r="H54" s="62"/>
      <c r="I54" s="61"/>
      <c r="J54" s="62" t="s">
        <v>23</v>
      </c>
      <c r="K54" s="109" t="s">
        <v>1335</v>
      </c>
    </row>
    <row r="55" spans="1:11" s="11" customFormat="1" ht="23.4" x14ac:dyDescent="0.6">
      <c r="A55" s="73">
        <v>23</v>
      </c>
      <c r="B55" s="56" t="s">
        <v>1338</v>
      </c>
      <c r="C55" s="74">
        <v>2050</v>
      </c>
      <c r="D55" s="74">
        <v>2050</v>
      </c>
      <c r="E55" s="64" t="s">
        <v>20</v>
      </c>
      <c r="F55" s="56" t="s">
        <v>589</v>
      </c>
      <c r="G55" s="74">
        <v>2050</v>
      </c>
      <c r="H55" s="56" t="s">
        <v>589</v>
      </c>
      <c r="I55" s="74">
        <v>2050</v>
      </c>
      <c r="J55" s="64" t="s">
        <v>22</v>
      </c>
      <c r="K55" s="108" t="s">
        <v>1339</v>
      </c>
    </row>
    <row r="56" spans="1:11" s="11" customFormat="1" ht="23.4" x14ac:dyDescent="0.6">
      <c r="A56" s="58"/>
      <c r="B56" s="62"/>
      <c r="C56" s="61"/>
      <c r="D56" s="61"/>
      <c r="E56" s="62"/>
      <c r="F56" s="62"/>
      <c r="G56" s="61"/>
      <c r="H56" s="62"/>
      <c r="I56" s="61"/>
      <c r="J56" s="62" t="s">
        <v>23</v>
      </c>
      <c r="K56" s="109" t="s">
        <v>1340</v>
      </c>
    </row>
    <row r="57" spans="1:11" ht="23.4" x14ac:dyDescent="0.6">
      <c r="A57" s="73">
        <v>24</v>
      </c>
      <c r="B57" s="56" t="s">
        <v>1341</v>
      </c>
      <c r="C57" s="74">
        <v>49500</v>
      </c>
      <c r="D57" s="74">
        <v>49500</v>
      </c>
      <c r="E57" s="73" t="s">
        <v>39</v>
      </c>
      <c r="F57" s="56" t="s">
        <v>860</v>
      </c>
      <c r="G57" s="74">
        <v>49500</v>
      </c>
      <c r="H57" s="56" t="s">
        <v>860</v>
      </c>
      <c r="I57" s="74">
        <v>49500</v>
      </c>
      <c r="J57" s="64" t="s">
        <v>22</v>
      </c>
      <c r="K57" s="108" t="s">
        <v>1342</v>
      </c>
    </row>
    <row r="58" spans="1:11" ht="23.4" x14ac:dyDescent="0.6">
      <c r="A58" s="98"/>
      <c r="B58" s="62"/>
      <c r="C58" s="61"/>
      <c r="D58" s="61"/>
      <c r="E58" s="62"/>
      <c r="F58" s="62" t="s">
        <v>861</v>
      </c>
      <c r="G58" s="61"/>
      <c r="H58" s="62" t="s">
        <v>861</v>
      </c>
      <c r="I58" s="61"/>
      <c r="J58" s="59" t="s">
        <v>23</v>
      </c>
      <c r="K58" s="109" t="s">
        <v>1340</v>
      </c>
    </row>
    <row r="59" spans="1:11" ht="23.4" x14ac:dyDescent="0.6">
      <c r="A59" s="73">
        <v>25</v>
      </c>
      <c r="B59" s="56" t="s">
        <v>1343</v>
      </c>
      <c r="C59" s="74">
        <v>50600</v>
      </c>
      <c r="D59" s="74">
        <v>50600</v>
      </c>
      <c r="E59" s="73" t="s">
        <v>39</v>
      </c>
      <c r="F59" s="56" t="s">
        <v>860</v>
      </c>
      <c r="G59" s="74">
        <v>50600</v>
      </c>
      <c r="H59" s="56" t="s">
        <v>860</v>
      </c>
      <c r="I59" s="74">
        <v>50600</v>
      </c>
      <c r="J59" s="64" t="s">
        <v>22</v>
      </c>
      <c r="K59" s="108" t="s">
        <v>1345</v>
      </c>
    </row>
    <row r="60" spans="1:11" ht="23.4" x14ac:dyDescent="0.6">
      <c r="A60" s="98"/>
      <c r="B60" s="62" t="s">
        <v>1344</v>
      </c>
      <c r="C60" s="61"/>
      <c r="D60" s="61"/>
      <c r="E60" s="62"/>
      <c r="F60" s="62" t="s">
        <v>861</v>
      </c>
      <c r="G60" s="61"/>
      <c r="H60" s="62" t="s">
        <v>861</v>
      </c>
      <c r="I60" s="61"/>
      <c r="J60" s="62" t="s">
        <v>23</v>
      </c>
      <c r="K60" s="109" t="s">
        <v>1340</v>
      </c>
    </row>
    <row r="61" spans="1:11" s="11" customFormat="1" ht="23.4" x14ac:dyDescent="0.6">
      <c r="A61" s="73">
        <v>26</v>
      </c>
      <c r="B61" s="56" t="s">
        <v>426</v>
      </c>
      <c r="C61" s="57">
        <v>4000</v>
      </c>
      <c r="D61" s="57">
        <v>4000</v>
      </c>
      <c r="E61" s="58" t="s">
        <v>39</v>
      </c>
      <c r="F61" s="56" t="s">
        <v>106</v>
      </c>
      <c r="G61" s="57">
        <v>4000</v>
      </c>
      <c r="H61" s="56" t="s">
        <v>106</v>
      </c>
      <c r="I61" s="57">
        <v>4000</v>
      </c>
      <c r="J61" s="64" t="s">
        <v>22</v>
      </c>
      <c r="K61" s="108" t="s">
        <v>1346</v>
      </c>
    </row>
    <row r="62" spans="1:11" s="11" customFormat="1" ht="23.4" x14ac:dyDescent="0.6">
      <c r="A62" s="98"/>
      <c r="B62" s="143">
        <v>244228</v>
      </c>
      <c r="C62" s="61"/>
      <c r="D62" s="61"/>
      <c r="E62" s="62"/>
      <c r="F62" s="62"/>
      <c r="G62" s="61"/>
      <c r="H62" s="62"/>
      <c r="I62" s="61"/>
      <c r="J62" s="62" t="s">
        <v>23</v>
      </c>
      <c r="K62" s="109" t="s">
        <v>1347</v>
      </c>
    </row>
    <row r="63" spans="1:11" ht="23.4" x14ac:dyDescent="0.6">
      <c r="A63" s="160" t="s">
        <v>38</v>
      </c>
      <c r="B63" s="161"/>
      <c r="C63" s="161"/>
      <c r="D63" s="161"/>
      <c r="E63" s="161"/>
      <c r="F63" s="161"/>
      <c r="G63" s="161"/>
      <c r="H63" s="162"/>
      <c r="I63" s="101">
        <f>SUM(I34:I62)</f>
        <v>696278.2</v>
      </c>
      <c r="J63" s="160"/>
      <c r="K63" s="162"/>
    </row>
    <row r="64" spans="1:11" ht="23.4" x14ac:dyDescent="0.6">
      <c r="A64" s="163" t="s">
        <v>1</v>
      </c>
      <c r="B64" s="163" t="s">
        <v>14</v>
      </c>
      <c r="C64" s="128" t="s">
        <v>2</v>
      </c>
      <c r="D64" s="169" t="s">
        <v>4</v>
      </c>
      <c r="E64" s="163" t="s">
        <v>5</v>
      </c>
      <c r="F64" s="167" t="s">
        <v>6</v>
      </c>
      <c r="G64" s="168"/>
      <c r="H64" s="167" t="s">
        <v>9</v>
      </c>
      <c r="I64" s="168"/>
      <c r="J64" s="66" t="s">
        <v>12</v>
      </c>
      <c r="K64" s="67" t="s">
        <v>15</v>
      </c>
    </row>
    <row r="65" spans="1:11" ht="23.4" x14ac:dyDescent="0.6">
      <c r="A65" s="164"/>
      <c r="B65" s="164"/>
      <c r="C65" s="129" t="s">
        <v>3</v>
      </c>
      <c r="D65" s="170"/>
      <c r="E65" s="164"/>
      <c r="F65" s="69" t="s">
        <v>7</v>
      </c>
      <c r="G65" s="70" t="s">
        <v>8</v>
      </c>
      <c r="H65" s="69" t="s">
        <v>10</v>
      </c>
      <c r="I65" s="70" t="s">
        <v>11</v>
      </c>
      <c r="J65" s="71" t="s">
        <v>13</v>
      </c>
      <c r="K65" s="72" t="s">
        <v>16</v>
      </c>
    </row>
    <row r="66" spans="1:11" ht="23.4" x14ac:dyDescent="0.6">
      <c r="A66" s="160" t="s">
        <v>43</v>
      </c>
      <c r="B66" s="161"/>
      <c r="C66" s="161"/>
      <c r="D66" s="161"/>
      <c r="E66" s="161"/>
      <c r="F66" s="161"/>
      <c r="G66" s="161"/>
      <c r="H66" s="162"/>
      <c r="I66" s="101">
        <v>696278.2</v>
      </c>
      <c r="J66" s="160"/>
      <c r="K66" s="162"/>
    </row>
    <row r="67" spans="1:11" s="11" customFormat="1" ht="23.4" x14ac:dyDescent="0.6">
      <c r="A67" s="73">
        <v>27</v>
      </c>
      <c r="B67" s="56" t="s">
        <v>114</v>
      </c>
      <c r="C67" s="57">
        <v>4000</v>
      </c>
      <c r="D67" s="57">
        <v>4000</v>
      </c>
      <c r="E67" s="58" t="s">
        <v>39</v>
      </c>
      <c r="F67" s="56" t="s">
        <v>106</v>
      </c>
      <c r="G67" s="57">
        <v>4000</v>
      </c>
      <c r="H67" s="56" t="s">
        <v>106</v>
      </c>
      <c r="I67" s="57">
        <v>4000</v>
      </c>
      <c r="J67" s="64" t="s">
        <v>22</v>
      </c>
      <c r="K67" s="108" t="s">
        <v>1348</v>
      </c>
    </row>
    <row r="68" spans="1:11" s="11" customFormat="1" ht="23.4" x14ac:dyDescent="0.6">
      <c r="A68" s="98"/>
      <c r="B68" s="143">
        <v>244228</v>
      </c>
      <c r="C68" s="61"/>
      <c r="D68" s="61"/>
      <c r="E68" s="62"/>
      <c r="F68" s="62"/>
      <c r="G68" s="61"/>
      <c r="H68" s="62"/>
      <c r="I68" s="61"/>
      <c r="J68" s="62" t="s">
        <v>23</v>
      </c>
      <c r="K68" s="109" t="s">
        <v>1347</v>
      </c>
    </row>
    <row r="69" spans="1:11" s="11" customFormat="1" ht="23.4" x14ac:dyDescent="0.6">
      <c r="A69" s="73">
        <v>28</v>
      </c>
      <c r="B69" s="56" t="s">
        <v>115</v>
      </c>
      <c r="C69" s="74">
        <v>4000</v>
      </c>
      <c r="D69" s="74">
        <v>4000</v>
      </c>
      <c r="E69" s="73" t="s">
        <v>39</v>
      </c>
      <c r="F69" s="56" t="s">
        <v>106</v>
      </c>
      <c r="G69" s="74">
        <v>4000</v>
      </c>
      <c r="H69" s="56" t="s">
        <v>106</v>
      </c>
      <c r="I69" s="74">
        <v>4000</v>
      </c>
      <c r="J69" s="64" t="s">
        <v>22</v>
      </c>
      <c r="K69" s="108" t="s">
        <v>1349</v>
      </c>
    </row>
    <row r="70" spans="1:11" s="11" customFormat="1" ht="23.4" x14ac:dyDescent="0.6">
      <c r="A70" s="98"/>
      <c r="B70" s="143">
        <v>244228</v>
      </c>
      <c r="C70" s="61"/>
      <c r="D70" s="61"/>
      <c r="E70" s="62"/>
      <c r="F70" s="62"/>
      <c r="G70" s="61"/>
      <c r="H70" s="62"/>
      <c r="I70" s="61"/>
      <c r="J70" s="62" t="s">
        <v>23</v>
      </c>
      <c r="K70" s="109" t="s">
        <v>1347</v>
      </c>
    </row>
    <row r="71" spans="1:11" s="11" customFormat="1" ht="23.4" x14ac:dyDescent="0.6">
      <c r="A71" s="58">
        <v>29</v>
      </c>
      <c r="B71" s="56" t="s">
        <v>1350</v>
      </c>
      <c r="C71" s="74">
        <v>5500</v>
      </c>
      <c r="D71" s="74">
        <v>5500</v>
      </c>
      <c r="E71" s="73" t="s">
        <v>39</v>
      </c>
      <c r="F71" s="56" t="s">
        <v>860</v>
      </c>
      <c r="G71" s="74">
        <v>5500</v>
      </c>
      <c r="H71" s="56" t="s">
        <v>860</v>
      </c>
      <c r="I71" s="74">
        <v>5500</v>
      </c>
      <c r="J71" s="64" t="s">
        <v>22</v>
      </c>
      <c r="K71" s="108" t="s">
        <v>1351</v>
      </c>
    </row>
    <row r="72" spans="1:11" s="11" customFormat="1" ht="23.4" x14ac:dyDescent="0.6">
      <c r="A72" s="98"/>
      <c r="B72" s="62" t="s">
        <v>1269</v>
      </c>
      <c r="C72" s="61"/>
      <c r="D72" s="61"/>
      <c r="E72" s="62"/>
      <c r="F72" s="62" t="s">
        <v>861</v>
      </c>
      <c r="G72" s="61"/>
      <c r="H72" s="62" t="s">
        <v>861</v>
      </c>
      <c r="I72" s="61"/>
      <c r="J72" s="62" t="s">
        <v>23</v>
      </c>
      <c r="K72" s="109" t="s">
        <v>1313</v>
      </c>
    </row>
    <row r="73" spans="1:11" s="11" customFormat="1" ht="23.4" x14ac:dyDescent="0.6">
      <c r="A73" s="58">
        <v>30</v>
      </c>
      <c r="B73" s="56" t="s">
        <v>1201</v>
      </c>
      <c r="C73" s="57">
        <v>46733</v>
      </c>
      <c r="D73" s="57">
        <v>46733</v>
      </c>
      <c r="E73" s="59" t="s">
        <v>20</v>
      </c>
      <c r="F73" s="75" t="s">
        <v>116</v>
      </c>
      <c r="G73" s="57">
        <v>46733</v>
      </c>
      <c r="H73" s="75" t="s">
        <v>116</v>
      </c>
      <c r="I73" s="57">
        <v>46733</v>
      </c>
      <c r="J73" s="64" t="s">
        <v>22</v>
      </c>
      <c r="K73" s="108" t="s">
        <v>1353</v>
      </c>
    </row>
    <row r="74" spans="1:11" s="11" customFormat="1" ht="23.4" x14ac:dyDescent="0.6">
      <c r="A74" s="98"/>
      <c r="B74" s="102" t="s">
        <v>1352</v>
      </c>
      <c r="C74" s="61"/>
      <c r="D74" s="61"/>
      <c r="E74" s="62"/>
      <c r="F74" s="62"/>
      <c r="G74" s="61"/>
      <c r="H74" s="62"/>
      <c r="I74" s="61"/>
      <c r="J74" s="62" t="s">
        <v>23</v>
      </c>
      <c r="K74" s="109" t="s">
        <v>1328</v>
      </c>
    </row>
    <row r="75" spans="1:11" s="11" customFormat="1" ht="23.4" x14ac:dyDescent="0.6">
      <c r="A75" s="58">
        <v>31</v>
      </c>
      <c r="B75" s="56" t="s">
        <v>1354</v>
      </c>
      <c r="C75" s="57">
        <v>27837</v>
      </c>
      <c r="D75" s="57">
        <v>27837</v>
      </c>
      <c r="E75" s="59" t="s">
        <v>20</v>
      </c>
      <c r="F75" s="64" t="s">
        <v>120</v>
      </c>
      <c r="G75" s="57">
        <v>27837</v>
      </c>
      <c r="H75" s="64" t="s">
        <v>120</v>
      </c>
      <c r="I75" s="57">
        <v>27837</v>
      </c>
      <c r="J75" s="64" t="s">
        <v>22</v>
      </c>
      <c r="K75" s="108" t="s">
        <v>1356</v>
      </c>
    </row>
    <row r="76" spans="1:11" s="11" customFormat="1" ht="23.4" x14ac:dyDescent="0.6">
      <c r="A76" s="98"/>
      <c r="B76" s="102" t="s">
        <v>1355</v>
      </c>
      <c r="C76" s="61"/>
      <c r="D76" s="61"/>
      <c r="E76" s="62"/>
      <c r="F76" s="62"/>
      <c r="G76" s="61"/>
      <c r="H76" s="62"/>
      <c r="I76" s="61"/>
      <c r="J76" s="62" t="s">
        <v>23</v>
      </c>
      <c r="K76" s="109" t="s">
        <v>1328</v>
      </c>
    </row>
    <row r="77" spans="1:11" s="11" customFormat="1" ht="23.4" x14ac:dyDescent="0.6">
      <c r="A77" s="58">
        <v>32</v>
      </c>
      <c r="B77" s="56" t="s">
        <v>1357</v>
      </c>
      <c r="C77" s="57">
        <v>1900</v>
      </c>
      <c r="D77" s="57">
        <v>1900</v>
      </c>
      <c r="E77" s="59" t="s">
        <v>20</v>
      </c>
      <c r="F77" s="64" t="s">
        <v>656</v>
      </c>
      <c r="G77" s="57">
        <v>1900</v>
      </c>
      <c r="H77" s="64" t="s">
        <v>656</v>
      </c>
      <c r="I77" s="57">
        <v>1900</v>
      </c>
      <c r="J77" s="64" t="s">
        <v>22</v>
      </c>
      <c r="K77" s="108" t="s">
        <v>1359</v>
      </c>
    </row>
    <row r="78" spans="1:11" s="11" customFormat="1" ht="23.4" x14ac:dyDescent="0.6">
      <c r="A78" s="98"/>
      <c r="B78" s="102" t="s">
        <v>1358</v>
      </c>
      <c r="C78" s="61"/>
      <c r="D78" s="61"/>
      <c r="E78" s="62"/>
      <c r="F78" s="102"/>
      <c r="G78" s="61"/>
      <c r="H78" s="102"/>
      <c r="I78" s="61"/>
      <c r="J78" s="62" t="s">
        <v>23</v>
      </c>
      <c r="K78" s="109" t="s">
        <v>1335</v>
      </c>
    </row>
    <row r="79" spans="1:11" s="11" customFormat="1" ht="23.4" x14ac:dyDescent="0.6">
      <c r="A79" s="58">
        <v>33</v>
      </c>
      <c r="B79" s="56" t="s">
        <v>1201</v>
      </c>
      <c r="C79" s="57">
        <v>3000</v>
      </c>
      <c r="D79" s="57">
        <v>3000</v>
      </c>
      <c r="E79" s="59" t="s">
        <v>20</v>
      </c>
      <c r="F79" s="56" t="s">
        <v>116</v>
      </c>
      <c r="G79" s="57">
        <v>3000</v>
      </c>
      <c r="H79" s="56" t="s">
        <v>116</v>
      </c>
      <c r="I79" s="57">
        <v>3000</v>
      </c>
      <c r="J79" s="59" t="s">
        <v>22</v>
      </c>
      <c r="K79" s="108" t="s">
        <v>1360</v>
      </c>
    </row>
    <row r="80" spans="1:11" s="11" customFormat="1" ht="23.4" x14ac:dyDescent="0.6">
      <c r="A80" s="98"/>
      <c r="B80" s="102" t="s">
        <v>1352</v>
      </c>
      <c r="C80" s="61"/>
      <c r="D80" s="61"/>
      <c r="E80" s="62"/>
      <c r="F80" s="102"/>
      <c r="G80" s="61"/>
      <c r="H80" s="102"/>
      <c r="I80" s="61"/>
      <c r="J80" s="62" t="s">
        <v>23</v>
      </c>
      <c r="K80" s="109" t="s">
        <v>1361</v>
      </c>
    </row>
    <row r="81" spans="1:11" s="11" customFormat="1" ht="23.4" x14ac:dyDescent="0.6">
      <c r="A81" s="58">
        <v>34</v>
      </c>
      <c r="B81" s="56" t="s">
        <v>1362</v>
      </c>
      <c r="C81" s="57">
        <v>450</v>
      </c>
      <c r="D81" s="57">
        <v>450</v>
      </c>
      <c r="E81" s="59" t="s">
        <v>213</v>
      </c>
      <c r="F81" s="56" t="s">
        <v>110</v>
      </c>
      <c r="G81" s="57">
        <v>450</v>
      </c>
      <c r="H81" s="56" t="s">
        <v>110</v>
      </c>
      <c r="I81" s="57">
        <v>450</v>
      </c>
      <c r="J81" s="59" t="s">
        <v>22</v>
      </c>
      <c r="K81" s="108" t="s">
        <v>1363</v>
      </c>
    </row>
    <row r="82" spans="1:11" s="11" customFormat="1" ht="23.4" x14ac:dyDescent="0.6">
      <c r="A82" s="58"/>
      <c r="B82" s="115"/>
      <c r="C82" s="61"/>
      <c r="D82" s="61"/>
      <c r="E82" s="62"/>
      <c r="F82" s="102"/>
      <c r="G82" s="61"/>
      <c r="H82" s="102"/>
      <c r="I82" s="61"/>
      <c r="J82" s="62" t="s">
        <v>23</v>
      </c>
      <c r="K82" s="109" t="s">
        <v>1361</v>
      </c>
    </row>
    <row r="83" spans="1:11" s="11" customFormat="1" ht="23.4" x14ac:dyDescent="0.6">
      <c r="A83" s="73">
        <v>35</v>
      </c>
      <c r="B83" s="56" t="s">
        <v>1365</v>
      </c>
      <c r="C83" s="57">
        <v>432</v>
      </c>
      <c r="D83" s="57">
        <v>432</v>
      </c>
      <c r="E83" s="59" t="s">
        <v>20</v>
      </c>
      <c r="F83" s="56" t="s">
        <v>110</v>
      </c>
      <c r="G83" s="57">
        <v>432</v>
      </c>
      <c r="H83" s="56" t="s">
        <v>110</v>
      </c>
      <c r="I83" s="57">
        <v>432</v>
      </c>
      <c r="J83" s="59" t="s">
        <v>22</v>
      </c>
      <c r="K83" s="108" t="s">
        <v>1364</v>
      </c>
    </row>
    <row r="84" spans="1:11" s="11" customFormat="1" ht="23.4" x14ac:dyDescent="0.6">
      <c r="A84" s="58"/>
      <c r="B84" s="56" t="s">
        <v>1366</v>
      </c>
      <c r="C84" s="57"/>
      <c r="D84" s="57"/>
      <c r="E84" s="59"/>
      <c r="F84" s="56"/>
      <c r="G84" s="57"/>
      <c r="H84" s="56"/>
      <c r="I84" s="57"/>
      <c r="J84" s="62" t="s">
        <v>23</v>
      </c>
      <c r="K84" s="109" t="s">
        <v>1361</v>
      </c>
    </row>
    <row r="85" spans="1:11" s="11" customFormat="1" ht="23.4" x14ac:dyDescent="0.6">
      <c r="A85" s="73">
        <v>36</v>
      </c>
      <c r="B85" s="138" t="s">
        <v>913</v>
      </c>
      <c r="C85" s="74">
        <v>498000</v>
      </c>
      <c r="D85" s="74">
        <v>523834.25</v>
      </c>
      <c r="E85" s="64" t="s">
        <v>20</v>
      </c>
      <c r="F85" s="64" t="s">
        <v>1296</v>
      </c>
      <c r="G85" s="74">
        <v>498000</v>
      </c>
      <c r="H85" s="64" t="s">
        <v>1296</v>
      </c>
      <c r="I85" s="74">
        <v>498000</v>
      </c>
      <c r="J85" s="59" t="s">
        <v>22</v>
      </c>
      <c r="K85" s="108" t="s">
        <v>287</v>
      </c>
    </row>
    <row r="86" spans="1:11" s="11" customFormat="1" ht="23.4" x14ac:dyDescent="0.6">
      <c r="A86" s="58"/>
      <c r="B86" s="56" t="s">
        <v>1368</v>
      </c>
      <c r="C86" s="57"/>
      <c r="D86" s="57"/>
      <c r="E86" s="59"/>
      <c r="F86" s="59"/>
      <c r="G86" s="57"/>
      <c r="H86" s="59"/>
      <c r="I86" s="57"/>
      <c r="J86" s="59" t="s">
        <v>23</v>
      </c>
      <c r="K86" s="116" t="s">
        <v>1313</v>
      </c>
    </row>
    <row r="87" spans="1:11" ht="23.4" x14ac:dyDescent="0.6">
      <c r="A87" s="58"/>
      <c r="B87" s="140" t="s">
        <v>1369</v>
      </c>
      <c r="C87" s="57"/>
      <c r="D87" s="57"/>
      <c r="E87" s="59"/>
      <c r="F87" s="59"/>
      <c r="G87" s="57"/>
      <c r="H87" s="59"/>
      <c r="I87" s="57"/>
      <c r="J87" s="59" t="s">
        <v>22</v>
      </c>
      <c r="K87" s="116"/>
    </row>
    <row r="88" spans="1:11" ht="23.4" x14ac:dyDescent="0.6">
      <c r="A88" s="119"/>
      <c r="B88" s="115" t="s">
        <v>1370</v>
      </c>
      <c r="C88" s="61"/>
      <c r="D88" s="61"/>
      <c r="E88" s="112"/>
      <c r="F88" s="112"/>
      <c r="G88" s="112"/>
      <c r="H88" s="112"/>
      <c r="I88" s="112"/>
      <c r="J88" s="62" t="s">
        <v>23</v>
      </c>
      <c r="K88" s="109"/>
    </row>
    <row r="89" spans="1:11" ht="23.4" x14ac:dyDescent="0.6">
      <c r="A89" s="58">
        <v>37</v>
      </c>
      <c r="B89" s="75" t="s">
        <v>1297</v>
      </c>
      <c r="C89" s="57">
        <v>320000</v>
      </c>
      <c r="D89" s="57">
        <v>342456.76</v>
      </c>
      <c r="E89" s="64" t="s">
        <v>20</v>
      </c>
      <c r="F89" s="64" t="s">
        <v>1296</v>
      </c>
      <c r="G89" s="57">
        <v>320000</v>
      </c>
      <c r="H89" s="64" t="s">
        <v>1296</v>
      </c>
      <c r="I89" s="57">
        <v>320000</v>
      </c>
      <c r="J89" s="59" t="s">
        <v>22</v>
      </c>
      <c r="K89" s="108" t="s">
        <v>288</v>
      </c>
    </row>
    <row r="90" spans="1:11" ht="23.4" x14ac:dyDescent="0.6">
      <c r="A90" s="58"/>
      <c r="B90" s="59" t="s">
        <v>1371</v>
      </c>
      <c r="C90" s="57"/>
      <c r="D90" s="57"/>
      <c r="E90" s="59"/>
      <c r="F90" s="59"/>
      <c r="G90" s="57"/>
      <c r="H90" s="59"/>
      <c r="I90" s="57"/>
      <c r="J90" s="59"/>
      <c r="K90" s="116" t="s">
        <v>1313</v>
      </c>
    </row>
    <row r="91" spans="1:11" ht="23.4" x14ac:dyDescent="0.6">
      <c r="A91" s="98"/>
      <c r="B91" s="62" t="s">
        <v>1372</v>
      </c>
      <c r="C91" s="61"/>
      <c r="D91" s="61"/>
      <c r="E91" s="62"/>
      <c r="F91" s="62"/>
      <c r="G91" s="61"/>
      <c r="H91" s="62"/>
      <c r="I91" s="61"/>
      <c r="J91" s="62" t="s">
        <v>23</v>
      </c>
      <c r="K91" s="109"/>
    </row>
    <row r="92" spans="1:11" ht="23.4" x14ac:dyDescent="0.6">
      <c r="A92" s="58">
        <v>38</v>
      </c>
      <c r="B92" s="138" t="s">
        <v>451</v>
      </c>
      <c r="C92" s="74">
        <v>461000</v>
      </c>
      <c r="D92" s="74">
        <v>449893.09</v>
      </c>
      <c r="E92" s="64" t="s">
        <v>20</v>
      </c>
      <c r="F92" s="64" t="s">
        <v>1377</v>
      </c>
      <c r="G92" s="74">
        <v>449600</v>
      </c>
      <c r="H92" s="64" t="s">
        <v>1377</v>
      </c>
      <c r="I92" s="57">
        <v>449600</v>
      </c>
      <c r="J92" s="59" t="s">
        <v>22</v>
      </c>
      <c r="K92" s="108" t="s">
        <v>289</v>
      </c>
    </row>
    <row r="93" spans="1:11" ht="23.4" x14ac:dyDescent="0.6">
      <c r="A93" s="62"/>
      <c r="B93" s="56" t="s">
        <v>1367</v>
      </c>
      <c r="C93" s="57"/>
      <c r="D93" s="57"/>
      <c r="E93" s="112"/>
      <c r="F93" s="112"/>
      <c r="G93" s="112"/>
      <c r="H93" s="112"/>
      <c r="I93" s="62"/>
      <c r="J93" s="62" t="s">
        <v>23</v>
      </c>
      <c r="K93" s="116" t="s">
        <v>1318</v>
      </c>
    </row>
    <row r="94" spans="1:11" ht="23.4" x14ac:dyDescent="0.6">
      <c r="A94" s="160" t="s">
        <v>38</v>
      </c>
      <c r="B94" s="161"/>
      <c r="C94" s="161"/>
      <c r="D94" s="161"/>
      <c r="E94" s="161"/>
      <c r="F94" s="161"/>
      <c r="G94" s="161"/>
      <c r="H94" s="162"/>
      <c r="I94" s="101">
        <f>SUM(I66:I93)</f>
        <v>2057730.2</v>
      </c>
      <c r="J94" s="160"/>
      <c r="K94" s="162"/>
    </row>
    <row r="95" spans="1:11" ht="23.4" x14ac:dyDescent="0.6">
      <c r="A95" s="163" t="s">
        <v>1</v>
      </c>
      <c r="B95" s="163" t="s">
        <v>14</v>
      </c>
      <c r="C95" s="135" t="s">
        <v>2</v>
      </c>
      <c r="D95" s="169" t="s">
        <v>4</v>
      </c>
      <c r="E95" s="163" t="s">
        <v>5</v>
      </c>
      <c r="F95" s="167" t="s">
        <v>6</v>
      </c>
      <c r="G95" s="168"/>
      <c r="H95" s="167" t="s">
        <v>9</v>
      </c>
      <c r="I95" s="168"/>
      <c r="J95" s="66" t="s">
        <v>12</v>
      </c>
      <c r="K95" s="67" t="s">
        <v>15</v>
      </c>
    </row>
    <row r="96" spans="1:11" ht="23.4" x14ac:dyDescent="0.6">
      <c r="A96" s="164"/>
      <c r="B96" s="164"/>
      <c r="C96" s="136" t="s">
        <v>3</v>
      </c>
      <c r="D96" s="170"/>
      <c r="E96" s="164"/>
      <c r="F96" s="69" t="s">
        <v>7</v>
      </c>
      <c r="G96" s="70" t="s">
        <v>8</v>
      </c>
      <c r="H96" s="69" t="s">
        <v>10</v>
      </c>
      <c r="I96" s="70" t="s">
        <v>11</v>
      </c>
      <c r="J96" s="71" t="s">
        <v>13</v>
      </c>
      <c r="K96" s="72" t="s">
        <v>16</v>
      </c>
    </row>
    <row r="97" spans="1:11" ht="23.4" x14ac:dyDescent="0.6">
      <c r="A97" s="160" t="s">
        <v>43</v>
      </c>
      <c r="B97" s="161"/>
      <c r="C97" s="161"/>
      <c r="D97" s="161"/>
      <c r="E97" s="161"/>
      <c r="F97" s="161"/>
      <c r="G97" s="161"/>
      <c r="H97" s="162"/>
      <c r="I97" s="101">
        <v>2057730.2</v>
      </c>
      <c r="J97" s="160"/>
      <c r="K97" s="162"/>
    </row>
    <row r="98" spans="1:11" ht="23.4" x14ac:dyDescent="0.6">
      <c r="A98" s="58">
        <v>39</v>
      </c>
      <c r="B98" s="75" t="s">
        <v>451</v>
      </c>
      <c r="C98" s="57">
        <v>489000</v>
      </c>
      <c r="D98" s="57">
        <v>498180.6</v>
      </c>
      <c r="E98" s="64" t="s">
        <v>20</v>
      </c>
      <c r="F98" s="64" t="s">
        <v>1377</v>
      </c>
      <c r="G98" s="57">
        <v>489000</v>
      </c>
      <c r="H98" s="64" t="s">
        <v>1378</v>
      </c>
      <c r="I98" s="57">
        <v>489000</v>
      </c>
      <c r="J98" s="59" t="s">
        <v>22</v>
      </c>
      <c r="K98" s="108" t="s">
        <v>290</v>
      </c>
    </row>
    <row r="99" spans="1:11" ht="23.4" x14ac:dyDescent="0.6">
      <c r="A99" s="58"/>
      <c r="B99" s="59" t="s">
        <v>1373</v>
      </c>
      <c r="C99" s="57"/>
      <c r="D99" s="57"/>
      <c r="E99" s="59"/>
      <c r="F99" s="59"/>
      <c r="G99" s="57"/>
      <c r="H99" s="59"/>
      <c r="I99" s="57"/>
      <c r="J99" s="59" t="s">
        <v>23</v>
      </c>
      <c r="K99" s="116" t="s">
        <v>1318</v>
      </c>
    </row>
    <row r="100" spans="1:11" ht="23.4" x14ac:dyDescent="0.6">
      <c r="A100" s="98"/>
      <c r="B100" s="62" t="s">
        <v>1374</v>
      </c>
      <c r="C100" s="61"/>
      <c r="D100" s="61"/>
      <c r="E100" s="62"/>
      <c r="F100" s="62"/>
      <c r="G100" s="61"/>
      <c r="H100" s="62"/>
      <c r="I100" s="61"/>
      <c r="J100" s="62"/>
      <c r="K100" s="109"/>
    </row>
    <row r="101" spans="1:11" ht="23.4" x14ac:dyDescent="0.6">
      <c r="A101" s="58">
        <v>40</v>
      </c>
      <c r="B101" s="75" t="s">
        <v>451</v>
      </c>
      <c r="C101" s="57">
        <v>188000</v>
      </c>
      <c r="D101" s="57">
        <v>183163.45</v>
      </c>
      <c r="E101" s="59" t="s">
        <v>20</v>
      </c>
      <c r="F101" s="64" t="s">
        <v>1377</v>
      </c>
      <c r="G101" s="57">
        <v>183000</v>
      </c>
      <c r="H101" s="64" t="s">
        <v>1377</v>
      </c>
      <c r="I101" s="57">
        <v>183000</v>
      </c>
      <c r="J101" s="59" t="s">
        <v>22</v>
      </c>
      <c r="K101" s="108" t="s">
        <v>291</v>
      </c>
    </row>
    <row r="102" spans="1:11" ht="23.4" x14ac:dyDescent="0.6">
      <c r="A102" s="58"/>
      <c r="B102" s="59" t="s">
        <v>1375</v>
      </c>
      <c r="C102" s="57"/>
      <c r="D102" s="57"/>
      <c r="E102" s="59"/>
      <c r="F102" s="59"/>
      <c r="G102" s="57"/>
      <c r="H102" s="59"/>
      <c r="I102" s="57"/>
      <c r="J102" s="59" t="s">
        <v>23</v>
      </c>
      <c r="K102" s="116" t="s">
        <v>1318</v>
      </c>
    </row>
    <row r="103" spans="1:11" ht="23.4" x14ac:dyDescent="0.6">
      <c r="A103" s="98"/>
      <c r="B103" s="62" t="s">
        <v>1376</v>
      </c>
      <c r="C103" s="61"/>
      <c r="D103" s="61"/>
      <c r="E103" s="62"/>
      <c r="F103" s="62"/>
      <c r="G103" s="61"/>
      <c r="H103" s="62"/>
      <c r="I103" s="61"/>
      <c r="J103" s="59"/>
      <c r="K103" s="116"/>
    </row>
    <row r="104" spans="1:11" s="11" customFormat="1" ht="23.4" x14ac:dyDescent="0.6">
      <c r="A104" s="58">
        <v>41</v>
      </c>
      <c r="B104" s="75" t="s">
        <v>451</v>
      </c>
      <c r="C104" s="57">
        <v>480000</v>
      </c>
      <c r="D104" s="57">
        <v>481164.79</v>
      </c>
      <c r="E104" s="59" t="s">
        <v>213</v>
      </c>
      <c r="F104" s="64" t="s">
        <v>1377</v>
      </c>
      <c r="G104" s="57">
        <v>480000</v>
      </c>
      <c r="H104" s="64" t="s">
        <v>1377</v>
      </c>
      <c r="I104" s="57">
        <v>480000</v>
      </c>
      <c r="J104" s="64" t="s">
        <v>22</v>
      </c>
      <c r="K104" s="108" t="s">
        <v>1381</v>
      </c>
    </row>
    <row r="105" spans="1:11" s="11" customFormat="1" ht="23.4" x14ac:dyDescent="0.6">
      <c r="A105" s="58"/>
      <c r="B105" s="155" t="s">
        <v>1379</v>
      </c>
      <c r="C105" s="57"/>
      <c r="D105" s="57"/>
      <c r="E105" s="59"/>
      <c r="F105" s="131"/>
      <c r="G105" s="57"/>
      <c r="H105" s="131"/>
      <c r="I105" s="57"/>
      <c r="J105" s="59" t="s">
        <v>23</v>
      </c>
      <c r="K105" s="116" t="s">
        <v>1318</v>
      </c>
    </row>
    <row r="106" spans="1:11" s="11" customFormat="1" ht="23.4" x14ac:dyDescent="0.6">
      <c r="A106" s="98"/>
      <c r="B106" s="102" t="s">
        <v>1380</v>
      </c>
      <c r="C106" s="61"/>
      <c r="D106" s="61"/>
      <c r="E106" s="62"/>
      <c r="F106" s="102"/>
      <c r="G106" s="61"/>
      <c r="H106" s="102"/>
      <c r="I106" s="61"/>
      <c r="J106" s="62"/>
      <c r="K106" s="109"/>
    </row>
    <row r="107" spans="1:11" s="11" customFormat="1" ht="23.4" x14ac:dyDescent="0.6">
      <c r="A107" s="58">
        <v>42</v>
      </c>
      <c r="B107" s="75" t="s">
        <v>451</v>
      </c>
      <c r="C107" s="57">
        <v>185000</v>
      </c>
      <c r="D107" s="57">
        <v>194193.57</v>
      </c>
      <c r="E107" s="59" t="s">
        <v>20</v>
      </c>
      <c r="F107" s="59" t="s">
        <v>1296</v>
      </c>
      <c r="G107" s="57">
        <v>185000</v>
      </c>
      <c r="H107" s="59" t="s">
        <v>1296</v>
      </c>
      <c r="I107" s="57">
        <v>185000</v>
      </c>
      <c r="J107" s="59" t="s">
        <v>22</v>
      </c>
      <c r="K107" s="116" t="s">
        <v>1384</v>
      </c>
    </row>
    <row r="108" spans="1:11" s="11" customFormat="1" ht="23.4" x14ac:dyDescent="0.6">
      <c r="A108" s="58"/>
      <c r="B108" s="140" t="s">
        <v>1382</v>
      </c>
      <c r="C108" s="57"/>
      <c r="D108" s="57"/>
      <c r="E108" s="59"/>
      <c r="F108" s="59"/>
      <c r="G108" s="57"/>
      <c r="H108" s="59"/>
      <c r="I108" s="57"/>
      <c r="J108" s="59" t="s">
        <v>23</v>
      </c>
      <c r="K108" s="116" t="s">
        <v>1318</v>
      </c>
    </row>
    <row r="109" spans="1:11" s="11" customFormat="1" ht="23.4" x14ac:dyDescent="0.6">
      <c r="A109" s="58"/>
      <c r="B109" s="56" t="s">
        <v>1383</v>
      </c>
      <c r="C109" s="57"/>
      <c r="D109" s="57"/>
      <c r="E109" s="59"/>
      <c r="F109" s="59"/>
      <c r="G109" s="57"/>
      <c r="H109" s="59"/>
      <c r="I109" s="57"/>
      <c r="J109" s="59"/>
      <c r="K109" s="116"/>
    </row>
    <row r="110" spans="1:11" s="11" customFormat="1" ht="23.4" x14ac:dyDescent="0.6">
      <c r="A110" s="73">
        <v>43</v>
      </c>
      <c r="B110" s="138" t="s">
        <v>451</v>
      </c>
      <c r="C110" s="74">
        <v>129500</v>
      </c>
      <c r="D110" s="74">
        <v>134983.85</v>
      </c>
      <c r="E110" s="64" t="s">
        <v>20</v>
      </c>
      <c r="F110" s="64" t="s">
        <v>1020</v>
      </c>
      <c r="G110" s="74">
        <v>129500</v>
      </c>
      <c r="H110" s="64" t="s">
        <v>1020</v>
      </c>
      <c r="I110" s="74">
        <v>129500</v>
      </c>
      <c r="J110" s="64" t="s">
        <v>22</v>
      </c>
      <c r="K110" s="108" t="s">
        <v>660</v>
      </c>
    </row>
    <row r="111" spans="1:11" s="11" customFormat="1" ht="23.4" x14ac:dyDescent="0.6">
      <c r="A111" s="58"/>
      <c r="B111" s="131" t="s">
        <v>1385</v>
      </c>
      <c r="C111" s="57"/>
      <c r="D111" s="57"/>
      <c r="E111" s="59"/>
      <c r="F111" s="59"/>
      <c r="G111" s="57"/>
      <c r="H111" s="59"/>
      <c r="I111" s="57"/>
      <c r="J111" s="59" t="s">
        <v>23</v>
      </c>
      <c r="K111" s="116" t="s">
        <v>1387</v>
      </c>
    </row>
    <row r="112" spans="1:11" s="11" customFormat="1" ht="23.4" x14ac:dyDescent="0.6">
      <c r="A112" s="98"/>
      <c r="B112" s="102" t="s">
        <v>1386</v>
      </c>
      <c r="C112" s="61"/>
      <c r="D112" s="61"/>
      <c r="E112" s="62"/>
      <c r="F112" s="62"/>
      <c r="G112" s="61"/>
      <c r="H112" s="62"/>
      <c r="I112" s="61"/>
      <c r="J112" s="62"/>
      <c r="K112" s="109"/>
    </row>
    <row r="113" spans="1:11" s="11" customFormat="1" ht="23.4" x14ac:dyDescent="0.6">
      <c r="A113" s="58">
        <v>44</v>
      </c>
      <c r="B113" s="56" t="s">
        <v>451</v>
      </c>
      <c r="C113" s="57">
        <v>498000</v>
      </c>
      <c r="D113" s="57">
        <v>487865.74</v>
      </c>
      <c r="E113" s="64" t="s">
        <v>20</v>
      </c>
      <c r="F113" s="64" t="s">
        <v>1020</v>
      </c>
      <c r="G113" s="57">
        <v>4878000</v>
      </c>
      <c r="H113" s="64" t="s">
        <v>1020</v>
      </c>
      <c r="I113" s="57">
        <v>487800</v>
      </c>
      <c r="J113" s="64" t="s">
        <v>22</v>
      </c>
      <c r="K113" s="108" t="s">
        <v>801</v>
      </c>
    </row>
    <row r="114" spans="1:11" s="11" customFormat="1" ht="23.4" x14ac:dyDescent="0.6">
      <c r="A114" s="58"/>
      <c r="B114" s="56" t="s">
        <v>1388</v>
      </c>
      <c r="C114" s="57"/>
      <c r="D114" s="57"/>
      <c r="E114" s="59"/>
      <c r="F114" s="59"/>
      <c r="G114" s="57"/>
      <c r="H114" s="59"/>
      <c r="I114" s="57"/>
      <c r="J114" s="59" t="s">
        <v>23</v>
      </c>
      <c r="K114" s="116" t="s">
        <v>1387</v>
      </c>
    </row>
    <row r="115" spans="1:11" s="11" customFormat="1" ht="23.4" x14ac:dyDescent="0.6">
      <c r="A115" s="58"/>
      <c r="B115" s="56" t="s">
        <v>1389</v>
      </c>
      <c r="C115" s="57"/>
      <c r="D115" s="57"/>
      <c r="E115" s="59"/>
      <c r="F115" s="59"/>
      <c r="G115" s="57"/>
      <c r="H115" s="59"/>
      <c r="I115" s="57"/>
      <c r="J115" s="59"/>
      <c r="K115" s="116"/>
    </row>
    <row r="116" spans="1:11" s="11" customFormat="1" ht="23.4" x14ac:dyDescent="0.6">
      <c r="A116" s="73">
        <v>45</v>
      </c>
      <c r="B116" s="105" t="s">
        <v>451</v>
      </c>
      <c r="C116" s="74">
        <v>128000</v>
      </c>
      <c r="D116" s="74">
        <v>138655.9</v>
      </c>
      <c r="E116" s="64" t="s">
        <v>20</v>
      </c>
      <c r="F116" s="64" t="s">
        <v>1020</v>
      </c>
      <c r="G116" s="74">
        <v>128000</v>
      </c>
      <c r="H116" s="64" t="s">
        <v>1020</v>
      </c>
      <c r="I116" s="74">
        <v>128000</v>
      </c>
      <c r="J116" s="64" t="s">
        <v>22</v>
      </c>
      <c r="K116" s="108" t="s">
        <v>1392</v>
      </c>
    </row>
    <row r="117" spans="1:11" s="11" customFormat="1" ht="23.4" x14ac:dyDescent="0.6">
      <c r="A117" s="58"/>
      <c r="B117" s="56" t="s">
        <v>1390</v>
      </c>
      <c r="C117" s="57"/>
      <c r="D117" s="57"/>
      <c r="E117" s="59"/>
      <c r="F117" s="59"/>
      <c r="G117" s="57"/>
      <c r="H117" s="59"/>
      <c r="I117" s="57"/>
      <c r="J117" s="59" t="s">
        <v>23</v>
      </c>
      <c r="K117" s="116" t="s">
        <v>1387</v>
      </c>
    </row>
    <row r="118" spans="1:11" s="11" customFormat="1" ht="23.4" x14ac:dyDescent="0.6">
      <c r="A118" s="58"/>
      <c r="B118" s="56" t="s">
        <v>1391</v>
      </c>
      <c r="C118" s="57"/>
      <c r="D118" s="57"/>
      <c r="E118" s="59"/>
      <c r="F118" s="59"/>
      <c r="G118" s="57"/>
      <c r="H118" s="59"/>
      <c r="I118" s="57"/>
      <c r="J118" s="59"/>
      <c r="K118" s="116"/>
    </row>
    <row r="119" spans="1:11" s="11" customFormat="1" ht="23.4" x14ac:dyDescent="0.6">
      <c r="A119" s="58"/>
      <c r="B119" s="56"/>
      <c r="C119" s="57"/>
      <c r="D119" s="57"/>
      <c r="E119" s="59"/>
      <c r="F119" s="59"/>
      <c r="G119" s="57"/>
      <c r="H119" s="59"/>
      <c r="I119" s="57"/>
      <c r="J119" s="59"/>
      <c r="K119" s="116"/>
    </row>
    <row r="120" spans="1:11" ht="23.4" x14ac:dyDescent="0.6">
      <c r="A120" s="73">
        <v>46</v>
      </c>
      <c r="B120" s="138" t="s">
        <v>451</v>
      </c>
      <c r="C120" s="74">
        <v>162000</v>
      </c>
      <c r="D120" s="74">
        <v>176152.05</v>
      </c>
      <c r="E120" s="64" t="s">
        <v>20</v>
      </c>
      <c r="F120" s="64" t="s">
        <v>1020</v>
      </c>
      <c r="G120" s="74">
        <v>162000</v>
      </c>
      <c r="H120" s="64" t="s">
        <v>1020</v>
      </c>
      <c r="I120" s="74">
        <v>162000</v>
      </c>
      <c r="J120" s="64" t="s">
        <v>22</v>
      </c>
      <c r="K120" s="108" t="s">
        <v>1395</v>
      </c>
    </row>
    <row r="121" spans="1:11" ht="23.4" x14ac:dyDescent="0.6">
      <c r="A121" s="156"/>
      <c r="B121" s="155" t="s">
        <v>1393</v>
      </c>
      <c r="C121" s="57"/>
      <c r="D121" s="57"/>
      <c r="E121" s="118"/>
      <c r="F121" s="118"/>
      <c r="G121" s="118"/>
      <c r="H121" s="118"/>
      <c r="I121" s="118"/>
      <c r="J121" s="59" t="s">
        <v>23</v>
      </c>
      <c r="K121" s="116" t="s">
        <v>1387</v>
      </c>
    </row>
    <row r="122" spans="1:11" ht="23.4" x14ac:dyDescent="0.6">
      <c r="A122" s="98"/>
      <c r="B122" s="157" t="s">
        <v>1394</v>
      </c>
      <c r="C122" s="61"/>
      <c r="D122" s="61"/>
      <c r="E122" s="62"/>
      <c r="F122" s="62"/>
      <c r="G122" s="61"/>
      <c r="H122" s="62"/>
      <c r="I122" s="61"/>
      <c r="J122" s="62"/>
      <c r="K122" s="109"/>
    </row>
    <row r="123" spans="1:11" ht="23.4" x14ac:dyDescent="0.6">
      <c r="A123" s="58">
        <v>47</v>
      </c>
      <c r="B123" s="59" t="s">
        <v>1401</v>
      </c>
      <c r="C123" s="57">
        <v>270000</v>
      </c>
      <c r="D123" s="57">
        <v>267202.59999999998</v>
      </c>
      <c r="E123" s="64" t="s">
        <v>20</v>
      </c>
      <c r="F123" s="64" t="s">
        <v>1030</v>
      </c>
      <c r="G123" s="57">
        <v>267000</v>
      </c>
      <c r="H123" s="64" t="s">
        <v>1030</v>
      </c>
      <c r="I123" s="57">
        <v>267000</v>
      </c>
      <c r="J123" s="64" t="s">
        <v>22</v>
      </c>
      <c r="K123" s="108" t="s">
        <v>1398</v>
      </c>
    </row>
    <row r="124" spans="1:11" ht="23.4" x14ac:dyDescent="0.6">
      <c r="A124" s="98"/>
      <c r="B124" s="62" t="s">
        <v>1402</v>
      </c>
      <c r="C124" s="61"/>
      <c r="D124" s="61"/>
      <c r="E124" s="62"/>
      <c r="F124" s="62"/>
      <c r="G124" s="61"/>
      <c r="H124" s="62"/>
      <c r="I124" s="61"/>
      <c r="J124" s="59" t="s">
        <v>23</v>
      </c>
      <c r="K124" s="116" t="s">
        <v>1399</v>
      </c>
    </row>
    <row r="125" spans="1:11" ht="23.4" x14ac:dyDescent="0.6">
      <c r="A125" s="58">
        <v>48</v>
      </c>
      <c r="B125" s="59" t="s">
        <v>1396</v>
      </c>
      <c r="C125" s="57">
        <v>270000</v>
      </c>
      <c r="D125" s="57">
        <v>267202.59999999998</v>
      </c>
      <c r="E125" s="64" t="s">
        <v>20</v>
      </c>
      <c r="F125" s="64" t="s">
        <v>1030</v>
      </c>
      <c r="G125" s="57">
        <v>267000</v>
      </c>
      <c r="H125" s="64" t="s">
        <v>1030</v>
      </c>
      <c r="I125" s="57">
        <v>267000</v>
      </c>
      <c r="J125" s="64" t="s">
        <v>22</v>
      </c>
      <c r="K125" s="108" t="s">
        <v>1400</v>
      </c>
    </row>
    <row r="126" spans="1:11" ht="23.4" x14ac:dyDescent="0.6">
      <c r="A126" s="62"/>
      <c r="B126" s="62" t="s">
        <v>1397</v>
      </c>
      <c r="C126" s="61"/>
      <c r="D126" s="61"/>
      <c r="E126" s="62"/>
      <c r="F126" s="62"/>
      <c r="G126" s="61"/>
      <c r="H126" s="62"/>
      <c r="I126" s="61"/>
      <c r="J126" s="59" t="s">
        <v>23</v>
      </c>
      <c r="K126" s="116" t="s">
        <v>1399</v>
      </c>
    </row>
    <row r="127" spans="1:11" ht="23.4" x14ac:dyDescent="0.6">
      <c r="A127" s="167" t="s">
        <v>111</v>
      </c>
      <c r="B127" s="171"/>
      <c r="C127" s="171"/>
      <c r="D127" s="171"/>
      <c r="E127" s="171"/>
      <c r="F127" s="171"/>
      <c r="G127" s="171"/>
      <c r="H127" s="168"/>
      <c r="I127" s="101">
        <f>SUM(I97:I126)</f>
        <v>4836030.2</v>
      </c>
      <c r="J127" s="133"/>
      <c r="K127" s="134"/>
    </row>
  </sheetData>
  <mergeCells count="40">
    <mergeCell ref="A127:H127"/>
    <mergeCell ref="E95:E96"/>
    <mergeCell ref="F95:G95"/>
    <mergeCell ref="H95:I95"/>
    <mergeCell ref="A97:H97"/>
    <mergeCell ref="J97:K97"/>
    <mergeCell ref="A1:K1"/>
    <mergeCell ref="A2:K2"/>
    <mergeCell ref="A3:K3"/>
    <mergeCell ref="A4:A5"/>
    <mergeCell ref="B4:B5"/>
    <mergeCell ref="D4:D5"/>
    <mergeCell ref="E4:E5"/>
    <mergeCell ref="F4:G4"/>
    <mergeCell ref="H4:I4"/>
    <mergeCell ref="A66:H66"/>
    <mergeCell ref="J66:K66"/>
    <mergeCell ref="A63:H63"/>
    <mergeCell ref="J63:K63"/>
    <mergeCell ref="A64:A65"/>
    <mergeCell ref="B64:B65"/>
    <mergeCell ref="J94:K94"/>
    <mergeCell ref="A95:A96"/>
    <mergeCell ref="B95:B96"/>
    <mergeCell ref="D95:D96"/>
    <mergeCell ref="H32:I32"/>
    <mergeCell ref="A34:H34"/>
    <mergeCell ref="J34:K34"/>
    <mergeCell ref="D64:D65"/>
    <mergeCell ref="E64:E65"/>
    <mergeCell ref="F64:G64"/>
    <mergeCell ref="H64:I64"/>
    <mergeCell ref="A94:H94"/>
    <mergeCell ref="A31:H31"/>
    <mergeCell ref="J31:K31"/>
    <mergeCell ref="A32:A33"/>
    <mergeCell ref="B32:B33"/>
    <mergeCell ref="D32:D33"/>
    <mergeCell ref="E32:E33"/>
    <mergeCell ref="F32:G32"/>
  </mergeCells>
  <pageMargins left="0.7" right="0.7" top="0.75" bottom="0.75" header="0.3" footer="0.3"/>
  <pageSetup paperSize="9" scale="60" orientation="landscape" horizontalDpi="0" verticalDpi="0" r:id="rId1"/>
  <rowBreaks count="3" manualBreakCount="3">
    <brk id="31" max="10" man="1"/>
    <brk id="63" max="16383" man="1"/>
    <brk id="9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610AF2-B736-435E-A841-8F098A89F6A7}">
  <dimension ref="A1:K86"/>
  <sheetViews>
    <sheetView view="pageBreakPreview" topLeftCell="A76" zoomScaleNormal="100" zoomScaleSheetLayoutView="100" workbookViewId="0">
      <selection activeCell="A84" sqref="A84"/>
    </sheetView>
  </sheetViews>
  <sheetFormatPr defaultRowHeight="17.399999999999999" x14ac:dyDescent="0.3"/>
  <cols>
    <col min="1" max="1" width="6.8984375" customWidth="1"/>
    <col min="2" max="2" width="38.3984375" customWidth="1"/>
    <col min="3" max="3" width="12.296875" customWidth="1"/>
    <col min="4" max="4" width="11.296875" customWidth="1"/>
    <col min="5" max="5" width="11.8984375" customWidth="1"/>
    <col min="6" max="6" width="23" customWidth="1"/>
    <col min="7" max="7" width="13.296875" customWidth="1"/>
    <col min="8" max="8" width="22.8984375" customWidth="1"/>
    <col min="9" max="9" width="16.09765625" customWidth="1"/>
    <col min="10" max="10" width="17.59765625" style="18" customWidth="1"/>
    <col min="11" max="11" width="20.3984375" customWidth="1"/>
  </cols>
  <sheetData>
    <row r="1" spans="1:11" ht="23.4" x14ac:dyDescent="0.6">
      <c r="A1" s="165" t="s">
        <v>297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</row>
    <row r="2" spans="1:11" ht="23.4" x14ac:dyDescent="0.6">
      <c r="A2" s="166" t="s">
        <v>0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</row>
    <row r="3" spans="1:11" ht="23.4" x14ac:dyDescent="0.6">
      <c r="A3" s="163" t="s">
        <v>1</v>
      </c>
      <c r="B3" s="163" t="s">
        <v>14</v>
      </c>
      <c r="C3" s="65" t="s">
        <v>2</v>
      </c>
      <c r="D3" s="169" t="s">
        <v>4</v>
      </c>
      <c r="E3" s="163" t="s">
        <v>5</v>
      </c>
      <c r="F3" s="167" t="s">
        <v>6</v>
      </c>
      <c r="G3" s="168"/>
      <c r="H3" s="167" t="s">
        <v>9</v>
      </c>
      <c r="I3" s="168"/>
      <c r="J3" s="66" t="s">
        <v>12</v>
      </c>
      <c r="K3" s="67" t="s">
        <v>15</v>
      </c>
    </row>
    <row r="4" spans="1:11" ht="23.4" x14ac:dyDescent="0.6">
      <c r="A4" s="164"/>
      <c r="B4" s="164"/>
      <c r="C4" s="68" t="s">
        <v>3</v>
      </c>
      <c r="D4" s="170"/>
      <c r="E4" s="164"/>
      <c r="F4" s="69" t="s">
        <v>7</v>
      </c>
      <c r="G4" s="70" t="s">
        <v>8</v>
      </c>
      <c r="H4" s="69" t="s">
        <v>10</v>
      </c>
      <c r="I4" s="70" t="s">
        <v>11</v>
      </c>
      <c r="J4" s="71" t="s">
        <v>13</v>
      </c>
      <c r="K4" s="107" t="s">
        <v>16</v>
      </c>
    </row>
    <row r="5" spans="1:11" ht="23.4" x14ac:dyDescent="0.6">
      <c r="A5" s="73">
        <v>1</v>
      </c>
      <c r="B5" s="64" t="s">
        <v>19</v>
      </c>
      <c r="C5" s="74">
        <v>102151.14</v>
      </c>
      <c r="D5" s="74">
        <v>102151.14</v>
      </c>
      <c r="E5" s="73" t="s">
        <v>20</v>
      </c>
      <c r="F5" s="5" t="s">
        <v>21</v>
      </c>
      <c r="G5" s="74">
        <v>102151.14</v>
      </c>
      <c r="H5" s="5" t="s">
        <v>21</v>
      </c>
      <c r="I5" s="74">
        <v>102151.14</v>
      </c>
      <c r="J5" s="6" t="s">
        <v>22</v>
      </c>
      <c r="K5" s="60" t="s">
        <v>298</v>
      </c>
    </row>
    <row r="6" spans="1:11" ht="23.4" x14ac:dyDescent="0.6">
      <c r="A6" s="58"/>
      <c r="B6" s="59" t="s">
        <v>18</v>
      </c>
      <c r="C6" s="57"/>
      <c r="D6" s="57"/>
      <c r="E6" s="59"/>
      <c r="F6" s="59"/>
      <c r="G6" s="57"/>
      <c r="H6" s="59"/>
      <c r="I6" s="57"/>
      <c r="J6" s="9" t="s">
        <v>23</v>
      </c>
      <c r="K6" s="76" t="s">
        <v>299</v>
      </c>
    </row>
    <row r="7" spans="1:11" ht="23.4" x14ac:dyDescent="0.6">
      <c r="A7" s="98"/>
      <c r="B7" s="59" t="s">
        <v>17</v>
      </c>
      <c r="C7" s="61"/>
      <c r="D7" s="61"/>
      <c r="E7" s="62"/>
      <c r="F7" s="62"/>
      <c r="G7" s="61"/>
      <c r="H7" s="62"/>
      <c r="I7" s="61"/>
      <c r="J7" s="8"/>
      <c r="K7" s="63"/>
    </row>
    <row r="8" spans="1:11" ht="22.5" customHeight="1" x14ac:dyDescent="0.6">
      <c r="A8" s="81">
        <v>2</v>
      </c>
      <c r="B8" s="82" t="s">
        <v>25</v>
      </c>
      <c r="C8" s="83">
        <v>37137</v>
      </c>
      <c r="D8" s="74">
        <v>38614</v>
      </c>
      <c r="E8" s="111">
        <v>37137</v>
      </c>
      <c r="F8" s="85" t="s">
        <v>24</v>
      </c>
      <c r="G8" s="74">
        <v>37137</v>
      </c>
      <c r="H8" s="85" t="s">
        <v>24</v>
      </c>
      <c r="I8" s="74">
        <v>37137</v>
      </c>
      <c r="J8" s="6" t="s">
        <v>22</v>
      </c>
      <c r="K8" s="108" t="s">
        <v>300</v>
      </c>
    </row>
    <row r="9" spans="1:11" ht="21" customHeight="1" x14ac:dyDescent="0.6">
      <c r="A9" s="86"/>
      <c r="B9" s="87" t="s">
        <v>26</v>
      </c>
      <c r="C9" s="88"/>
      <c r="D9" s="61"/>
      <c r="E9" s="89"/>
      <c r="F9" s="90"/>
      <c r="G9" s="61"/>
      <c r="H9" s="90"/>
      <c r="I9" s="61"/>
      <c r="J9" s="9" t="s">
        <v>23</v>
      </c>
      <c r="K9" s="109" t="s">
        <v>301</v>
      </c>
    </row>
    <row r="10" spans="1:11" ht="23.25" customHeight="1" x14ac:dyDescent="0.6">
      <c r="A10" s="81">
        <v>3</v>
      </c>
      <c r="B10" s="82" t="s">
        <v>25</v>
      </c>
      <c r="C10" s="83">
        <v>26110</v>
      </c>
      <c r="D10" s="74">
        <v>26110</v>
      </c>
      <c r="E10" s="84" t="s">
        <v>20</v>
      </c>
      <c r="F10" s="85" t="s">
        <v>24</v>
      </c>
      <c r="G10" s="74">
        <v>26110</v>
      </c>
      <c r="H10" s="85" t="s">
        <v>24</v>
      </c>
      <c r="I10" s="74">
        <v>26110</v>
      </c>
      <c r="J10" s="6" t="s">
        <v>22</v>
      </c>
      <c r="K10" s="108" t="s">
        <v>302</v>
      </c>
    </row>
    <row r="11" spans="1:11" ht="24.75" customHeight="1" x14ac:dyDescent="0.6">
      <c r="A11" s="86"/>
      <c r="B11" s="91" t="s">
        <v>28</v>
      </c>
      <c r="C11" s="88"/>
      <c r="D11" s="61"/>
      <c r="E11" s="89"/>
      <c r="F11" s="90"/>
      <c r="G11" s="61"/>
      <c r="H11" s="90"/>
      <c r="I11" s="61"/>
      <c r="J11" s="9" t="s">
        <v>23</v>
      </c>
      <c r="K11" s="109" t="s">
        <v>301</v>
      </c>
    </row>
    <row r="12" spans="1:11" ht="24.75" customHeight="1" x14ac:dyDescent="0.6">
      <c r="A12" s="81">
        <v>4</v>
      </c>
      <c r="B12" s="92" t="s">
        <v>29</v>
      </c>
      <c r="C12" s="83">
        <v>6380</v>
      </c>
      <c r="D12" s="74">
        <v>6380</v>
      </c>
      <c r="E12" s="84" t="s">
        <v>20</v>
      </c>
      <c r="F12" s="85" t="s">
        <v>24</v>
      </c>
      <c r="G12" s="74">
        <v>6380</v>
      </c>
      <c r="H12" s="85" t="s">
        <v>24</v>
      </c>
      <c r="I12" s="74">
        <v>6380</v>
      </c>
      <c r="J12" s="6" t="s">
        <v>22</v>
      </c>
      <c r="K12" s="108" t="s">
        <v>303</v>
      </c>
    </row>
    <row r="13" spans="1:11" ht="23.25" customHeight="1" x14ac:dyDescent="0.6">
      <c r="A13" s="86"/>
      <c r="B13" s="91" t="s">
        <v>30</v>
      </c>
      <c r="C13" s="88"/>
      <c r="D13" s="61"/>
      <c r="E13" s="89"/>
      <c r="F13" s="90"/>
      <c r="G13" s="61"/>
      <c r="H13" s="90"/>
      <c r="I13" s="61"/>
      <c r="J13" s="10" t="s">
        <v>23</v>
      </c>
      <c r="K13" s="109" t="s">
        <v>301</v>
      </c>
    </row>
    <row r="14" spans="1:11" ht="25.5" customHeight="1" x14ac:dyDescent="0.6">
      <c r="A14" s="81">
        <v>5</v>
      </c>
      <c r="B14" s="82" t="s">
        <v>29</v>
      </c>
      <c r="C14" s="83">
        <v>22940</v>
      </c>
      <c r="D14" s="74">
        <v>22940</v>
      </c>
      <c r="E14" s="84" t="s">
        <v>20</v>
      </c>
      <c r="F14" s="85" t="s">
        <v>24</v>
      </c>
      <c r="G14" s="74">
        <v>22940</v>
      </c>
      <c r="H14" s="85" t="s">
        <v>24</v>
      </c>
      <c r="I14" s="74">
        <v>22940</v>
      </c>
      <c r="J14" s="6" t="s">
        <v>22</v>
      </c>
      <c r="K14" s="108" t="s">
        <v>304</v>
      </c>
    </row>
    <row r="15" spans="1:11" ht="24.75" customHeight="1" x14ac:dyDescent="0.6">
      <c r="A15" s="86"/>
      <c r="B15" s="91" t="s">
        <v>31</v>
      </c>
      <c r="C15" s="88"/>
      <c r="D15" s="61"/>
      <c r="E15" s="89"/>
      <c r="F15" s="90"/>
      <c r="G15" s="61"/>
      <c r="H15" s="90"/>
      <c r="I15" s="61"/>
      <c r="J15" s="9" t="s">
        <v>23</v>
      </c>
      <c r="K15" s="109" t="s">
        <v>301</v>
      </c>
    </row>
    <row r="16" spans="1:11" ht="24" customHeight="1" x14ac:dyDescent="0.6">
      <c r="A16" s="81">
        <v>6</v>
      </c>
      <c r="B16" s="82" t="s">
        <v>29</v>
      </c>
      <c r="C16" s="83">
        <v>7220</v>
      </c>
      <c r="D16" s="74">
        <v>7220</v>
      </c>
      <c r="E16" s="84" t="s">
        <v>20</v>
      </c>
      <c r="F16" s="85" t="s">
        <v>24</v>
      </c>
      <c r="G16" s="74">
        <v>7220</v>
      </c>
      <c r="H16" s="85" t="s">
        <v>24</v>
      </c>
      <c r="I16" s="74">
        <v>7220</v>
      </c>
      <c r="J16" s="6" t="s">
        <v>22</v>
      </c>
      <c r="K16" s="108" t="s">
        <v>305</v>
      </c>
    </row>
    <row r="17" spans="1:11" ht="24.75" customHeight="1" x14ac:dyDescent="0.6">
      <c r="A17" s="86"/>
      <c r="B17" s="94" t="s">
        <v>32</v>
      </c>
      <c r="C17" s="88"/>
      <c r="D17" s="61"/>
      <c r="E17" s="95"/>
      <c r="F17" s="90"/>
      <c r="G17" s="61"/>
      <c r="H17" s="90"/>
      <c r="I17" s="61"/>
      <c r="J17" s="8" t="s">
        <v>23</v>
      </c>
      <c r="K17" s="109" t="s">
        <v>301</v>
      </c>
    </row>
    <row r="18" spans="1:11" ht="28.5" customHeight="1" x14ac:dyDescent="0.6">
      <c r="A18" s="96">
        <v>7</v>
      </c>
      <c r="B18" s="87" t="s">
        <v>29</v>
      </c>
      <c r="C18" s="78">
        <v>1231</v>
      </c>
      <c r="D18" s="57">
        <v>1231</v>
      </c>
      <c r="E18" s="89" t="s">
        <v>20</v>
      </c>
      <c r="F18" s="93" t="s">
        <v>24</v>
      </c>
      <c r="G18" s="57">
        <v>1231</v>
      </c>
      <c r="H18" s="93" t="s">
        <v>24</v>
      </c>
      <c r="I18" s="57">
        <v>1231</v>
      </c>
      <c r="J18" s="6" t="s">
        <v>22</v>
      </c>
      <c r="K18" s="108" t="s">
        <v>306</v>
      </c>
    </row>
    <row r="19" spans="1:11" ht="23.25" customHeight="1" x14ac:dyDescent="0.6">
      <c r="A19" s="86"/>
      <c r="B19" s="91" t="s">
        <v>33</v>
      </c>
      <c r="C19" s="88"/>
      <c r="D19" s="61"/>
      <c r="E19" s="89"/>
      <c r="F19" s="90"/>
      <c r="G19" s="61"/>
      <c r="H19" s="90"/>
      <c r="I19" s="61"/>
      <c r="J19" s="8" t="s">
        <v>23</v>
      </c>
      <c r="K19" s="109" t="s">
        <v>301</v>
      </c>
    </row>
    <row r="20" spans="1:11" ht="24" customHeight="1" x14ac:dyDescent="0.6">
      <c r="A20" s="81">
        <v>8</v>
      </c>
      <c r="B20" s="82" t="s">
        <v>25</v>
      </c>
      <c r="C20" s="83">
        <v>6070</v>
      </c>
      <c r="D20" s="74">
        <v>6070</v>
      </c>
      <c r="E20" s="84" t="s">
        <v>20</v>
      </c>
      <c r="F20" s="85" t="s">
        <v>24</v>
      </c>
      <c r="G20" s="74">
        <v>6070</v>
      </c>
      <c r="H20" s="85" t="s">
        <v>24</v>
      </c>
      <c r="I20" s="74">
        <v>6070</v>
      </c>
      <c r="J20" s="6" t="s">
        <v>22</v>
      </c>
      <c r="K20" s="108" t="s">
        <v>307</v>
      </c>
    </row>
    <row r="21" spans="1:11" ht="24" customHeight="1" x14ac:dyDescent="0.6">
      <c r="A21" s="86"/>
      <c r="B21" s="91" t="s">
        <v>34</v>
      </c>
      <c r="C21" s="88"/>
      <c r="D21" s="61"/>
      <c r="E21" s="89"/>
      <c r="F21" s="90"/>
      <c r="G21" s="61"/>
      <c r="H21" s="90"/>
      <c r="I21" s="61"/>
      <c r="J21" s="8" t="s">
        <v>23</v>
      </c>
      <c r="K21" s="109" t="s">
        <v>301</v>
      </c>
    </row>
    <row r="22" spans="1:11" ht="27" customHeight="1" x14ac:dyDescent="0.6">
      <c r="A22" s="81">
        <v>9</v>
      </c>
      <c r="B22" s="82" t="s">
        <v>25</v>
      </c>
      <c r="C22" s="83">
        <v>0</v>
      </c>
      <c r="D22" s="74">
        <v>0</v>
      </c>
      <c r="E22" s="84" t="s">
        <v>20</v>
      </c>
      <c r="F22" s="85" t="s">
        <v>24</v>
      </c>
      <c r="G22" s="74">
        <v>0</v>
      </c>
      <c r="H22" s="85" t="s">
        <v>24</v>
      </c>
      <c r="I22" s="74">
        <v>0</v>
      </c>
      <c r="J22" s="6" t="s">
        <v>22</v>
      </c>
      <c r="K22" s="108" t="s">
        <v>308</v>
      </c>
    </row>
    <row r="23" spans="1:11" ht="23.25" customHeight="1" x14ac:dyDescent="0.6">
      <c r="A23" s="86"/>
      <c r="B23" s="97" t="s">
        <v>35</v>
      </c>
      <c r="C23" s="61"/>
      <c r="D23" s="61"/>
      <c r="E23" s="95"/>
      <c r="F23" s="90"/>
      <c r="G23" s="61"/>
      <c r="H23" s="90"/>
      <c r="I23" s="61"/>
      <c r="J23" s="8" t="s">
        <v>23</v>
      </c>
      <c r="K23" s="109" t="s">
        <v>301</v>
      </c>
    </row>
    <row r="24" spans="1:11" ht="23.4" x14ac:dyDescent="0.6">
      <c r="A24" s="58">
        <v>10</v>
      </c>
      <c r="B24" s="82" t="s">
        <v>25</v>
      </c>
      <c r="C24" s="83">
        <v>710</v>
      </c>
      <c r="D24" s="74">
        <v>710</v>
      </c>
      <c r="E24" s="84" t="s">
        <v>20</v>
      </c>
      <c r="F24" s="85" t="s">
        <v>24</v>
      </c>
      <c r="G24" s="74">
        <v>710</v>
      </c>
      <c r="H24" s="85" t="s">
        <v>24</v>
      </c>
      <c r="I24" s="74">
        <v>710</v>
      </c>
      <c r="J24" s="9" t="s">
        <v>22</v>
      </c>
      <c r="K24" s="108" t="s">
        <v>310</v>
      </c>
    </row>
    <row r="25" spans="1:11" ht="23.4" x14ac:dyDescent="0.6">
      <c r="A25" s="98"/>
      <c r="B25" s="97" t="s">
        <v>309</v>
      </c>
      <c r="C25" s="61"/>
      <c r="D25" s="61"/>
      <c r="E25" s="95"/>
      <c r="F25" s="90"/>
      <c r="G25" s="61"/>
      <c r="H25" s="90"/>
      <c r="I25" s="61"/>
      <c r="J25" s="8" t="s">
        <v>23</v>
      </c>
      <c r="K25" s="109" t="s">
        <v>301</v>
      </c>
    </row>
    <row r="26" spans="1:11" ht="23.4" x14ac:dyDescent="0.6">
      <c r="A26" s="73">
        <v>11</v>
      </c>
      <c r="B26" s="64" t="s">
        <v>312</v>
      </c>
      <c r="C26" s="74">
        <v>4140</v>
      </c>
      <c r="D26" s="74">
        <v>4140</v>
      </c>
      <c r="E26" s="84" t="s">
        <v>20</v>
      </c>
      <c r="F26" s="59" t="s">
        <v>113</v>
      </c>
      <c r="G26" s="74">
        <v>4140</v>
      </c>
      <c r="H26" s="59" t="s">
        <v>113</v>
      </c>
      <c r="I26" s="74">
        <v>4140</v>
      </c>
      <c r="J26" s="6" t="s">
        <v>22</v>
      </c>
      <c r="K26" s="108" t="s">
        <v>313</v>
      </c>
    </row>
    <row r="27" spans="1:11" ht="23.4" x14ac:dyDescent="0.6">
      <c r="A27" s="98"/>
      <c r="B27" s="62" t="s">
        <v>311</v>
      </c>
      <c r="C27" s="61"/>
      <c r="D27" s="61"/>
      <c r="E27" s="62"/>
      <c r="F27" s="62"/>
      <c r="G27" s="61"/>
      <c r="H27" s="62"/>
      <c r="I27" s="61"/>
      <c r="J27" s="8" t="s">
        <v>23</v>
      </c>
      <c r="K27" s="109" t="s">
        <v>327</v>
      </c>
    </row>
    <row r="28" spans="1:11" ht="23.4" x14ac:dyDescent="0.6">
      <c r="A28" s="73">
        <v>12</v>
      </c>
      <c r="B28" s="110" t="s">
        <v>212</v>
      </c>
      <c r="C28" s="83">
        <v>6000</v>
      </c>
      <c r="D28" s="74">
        <v>6000</v>
      </c>
      <c r="E28" s="84" t="s">
        <v>20</v>
      </c>
      <c r="F28" s="64" t="s">
        <v>123</v>
      </c>
      <c r="G28" s="74">
        <v>6000</v>
      </c>
      <c r="H28" s="64" t="s">
        <v>123</v>
      </c>
      <c r="I28" s="74">
        <v>6000</v>
      </c>
      <c r="J28" s="6" t="s">
        <v>22</v>
      </c>
      <c r="K28" s="108" t="s">
        <v>315</v>
      </c>
    </row>
    <row r="29" spans="1:11" ht="23.4" x14ac:dyDescent="0.6">
      <c r="A29" s="98"/>
      <c r="B29" s="97" t="s">
        <v>314</v>
      </c>
      <c r="C29" s="88"/>
      <c r="D29" s="61"/>
      <c r="E29" s="62"/>
      <c r="F29" s="62"/>
      <c r="G29" s="61"/>
      <c r="H29" s="62"/>
      <c r="I29" s="61"/>
      <c r="J29" s="8" t="s">
        <v>23</v>
      </c>
      <c r="K29" s="109" t="s">
        <v>327</v>
      </c>
    </row>
    <row r="30" spans="1:11" ht="23.4" x14ac:dyDescent="0.6">
      <c r="A30" s="73">
        <v>13</v>
      </c>
      <c r="B30" s="56" t="s">
        <v>318</v>
      </c>
      <c r="C30" s="74">
        <v>492933.38</v>
      </c>
      <c r="D30" s="74">
        <v>492933.38</v>
      </c>
      <c r="E30" s="84" t="s">
        <v>20</v>
      </c>
      <c r="F30" s="64" t="s">
        <v>320</v>
      </c>
      <c r="G30" s="74">
        <v>492900</v>
      </c>
      <c r="H30" s="64" t="s">
        <v>320</v>
      </c>
      <c r="I30" s="74">
        <v>492900</v>
      </c>
      <c r="J30" s="6" t="s">
        <v>22</v>
      </c>
      <c r="K30" s="108" t="s">
        <v>321</v>
      </c>
    </row>
    <row r="31" spans="1:11" ht="23.4" x14ac:dyDescent="0.6">
      <c r="A31" s="98"/>
      <c r="B31" s="97" t="s">
        <v>319</v>
      </c>
      <c r="C31" s="88"/>
      <c r="D31" s="61"/>
      <c r="E31" s="62"/>
      <c r="F31" s="62"/>
      <c r="G31" s="61"/>
      <c r="H31" s="62"/>
      <c r="I31" s="61"/>
      <c r="J31" s="8" t="s">
        <v>23</v>
      </c>
      <c r="K31" s="109" t="s">
        <v>327</v>
      </c>
    </row>
    <row r="32" spans="1:11" ht="23.4" x14ac:dyDescent="0.6">
      <c r="A32" s="73">
        <v>14</v>
      </c>
      <c r="B32" s="56" t="s">
        <v>316</v>
      </c>
      <c r="C32" s="74">
        <v>29110</v>
      </c>
      <c r="D32" s="74">
        <v>29110</v>
      </c>
      <c r="E32" s="84" t="s">
        <v>20</v>
      </c>
      <c r="F32" s="64" t="s">
        <v>322</v>
      </c>
      <c r="G32" s="74">
        <v>29110</v>
      </c>
      <c r="H32" s="64" t="s">
        <v>322</v>
      </c>
      <c r="I32" s="74">
        <v>29110</v>
      </c>
      <c r="J32" s="6" t="s">
        <v>22</v>
      </c>
      <c r="K32" s="108" t="s">
        <v>323</v>
      </c>
    </row>
    <row r="33" spans="1:11" ht="23.4" x14ac:dyDescent="0.6">
      <c r="A33" s="58"/>
      <c r="B33" s="62"/>
      <c r="C33" s="57"/>
      <c r="D33" s="57"/>
      <c r="E33" s="59"/>
      <c r="F33" s="59"/>
      <c r="G33" s="57"/>
      <c r="H33" s="59"/>
      <c r="I33" s="57"/>
      <c r="J33" s="9" t="s">
        <v>23</v>
      </c>
      <c r="K33" s="109" t="s">
        <v>326</v>
      </c>
    </row>
    <row r="34" spans="1:11" ht="23.4" x14ac:dyDescent="0.6">
      <c r="A34" s="73">
        <v>15</v>
      </c>
      <c r="B34" s="56" t="s">
        <v>208</v>
      </c>
      <c r="C34" s="74">
        <v>385</v>
      </c>
      <c r="D34" s="74">
        <v>385</v>
      </c>
      <c r="E34" s="84" t="s">
        <v>20</v>
      </c>
      <c r="F34" s="64" t="s">
        <v>27</v>
      </c>
      <c r="G34" s="74">
        <v>385</v>
      </c>
      <c r="H34" s="64" t="s">
        <v>27</v>
      </c>
      <c r="I34" s="74">
        <v>385</v>
      </c>
      <c r="J34" s="6" t="s">
        <v>22</v>
      </c>
      <c r="K34" s="108" t="s">
        <v>324</v>
      </c>
    </row>
    <row r="35" spans="1:11" ht="23.4" x14ac:dyDescent="0.6">
      <c r="A35" s="98"/>
      <c r="B35" s="62"/>
      <c r="C35" s="61"/>
      <c r="D35" s="61"/>
      <c r="E35" s="62"/>
      <c r="F35" s="62"/>
      <c r="G35" s="61"/>
      <c r="H35" s="62"/>
      <c r="I35" s="57"/>
      <c r="J35" s="9" t="s">
        <v>23</v>
      </c>
      <c r="K35" s="109" t="s">
        <v>325</v>
      </c>
    </row>
    <row r="36" spans="1:11" ht="23.4" x14ac:dyDescent="0.6">
      <c r="A36" s="160" t="s">
        <v>38</v>
      </c>
      <c r="B36" s="161"/>
      <c r="C36" s="161"/>
      <c r="D36" s="161"/>
      <c r="E36" s="161"/>
      <c r="F36" s="161"/>
      <c r="G36" s="161"/>
      <c r="H36" s="162"/>
      <c r="I36" s="101">
        <f>SUM(I5:I35)</f>
        <v>742484.14</v>
      </c>
      <c r="J36" s="160"/>
      <c r="K36" s="162"/>
    </row>
    <row r="37" spans="1:11" ht="23.4" x14ac:dyDescent="0.6">
      <c r="A37" s="163" t="s">
        <v>1</v>
      </c>
      <c r="B37" s="163" t="s">
        <v>14</v>
      </c>
      <c r="C37" s="65" t="s">
        <v>2</v>
      </c>
      <c r="D37" s="169" t="s">
        <v>4</v>
      </c>
      <c r="E37" s="163" t="s">
        <v>5</v>
      </c>
      <c r="F37" s="167" t="s">
        <v>6</v>
      </c>
      <c r="G37" s="168"/>
      <c r="H37" s="167" t="s">
        <v>9</v>
      </c>
      <c r="I37" s="168"/>
      <c r="J37" s="3" t="s">
        <v>12</v>
      </c>
      <c r="K37" s="67" t="s">
        <v>15</v>
      </c>
    </row>
    <row r="38" spans="1:11" ht="23.4" x14ac:dyDescent="0.6">
      <c r="A38" s="164"/>
      <c r="B38" s="164"/>
      <c r="C38" s="68" t="s">
        <v>3</v>
      </c>
      <c r="D38" s="170"/>
      <c r="E38" s="164"/>
      <c r="F38" s="69" t="s">
        <v>7</v>
      </c>
      <c r="G38" s="70" t="s">
        <v>8</v>
      </c>
      <c r="H38" s="69" t="s">
        <v>10</v>
      </c>
      <c r="I38" s="70" t="s">
        <v>11</v>
      </c>
      <c r="J38" s="4" t="s">
        <v>13</v>
      </c>
      <c r="K38" s="72" t="s">
        <v>16</v>
      </c>
    </row>
    <row r="39" spans="1:11" ht="23.4" x14ac:dyDescent="0.6">
      <c r="A39" s="160" t="s">
        <v>43</v>
      </c>
      <c r="B39" s="161"/>
      <c r="C39" s="161"/>
      <c r="D39" s="161"/>
      <c r="E39" s="161"/>
      <c r="F39" s="161"/>
      <c r="G39" s="161"/>
      <c r="H39" s="162"/>
      <c r="I39" s="101">
        <v>742484.14</v>
      </c>
      <c r="J39" s="160"/>
      <c r="K39" s="162"/>
    </row>
    <row r="40" spans="1:11" s="11" customFormat="1" ht="23.4" x14ac:dyDescent="0.6">
      <c r="A40" s="73">
        <v>16</v>
      </c>
      <c r="B40" s="56" t="s">
        <v>328</v>
      </c>
      <c r="C40" s="74">
        <v>496591.37</v>
      </c>
      <c r="D40" s="74">
        <v>496591.37</v>
      </c>
      <c r="E40" s="73" t="s">
        <v>39</v>
      </c>
      <c r="F40" s="56" t="s">
        <v>330</v>
      </c>
      <c r="G40" s="74">
        <v>496500</v>
      </c>
      <c r="H40" s="56" t="s">
        <v>330</v>
      </c>
      <c r="I40" s="74">
        <v>496500</v>
      </c>
      <c r="J40" s="6" t="s">
        <v>22</v>
      </c>
      <c r="K40" s="60" t="s">
        <v>332</v>
      </c>
    </row>
    <row r="41" spans="1:11" ht="23.4" x14ac:dyDescent="0.6">
      <c r="A41" s="98"/>
      <c r="B41" s="62" t="s">
        <v>329</v>
      </c>
      <c r="C41" s="61"/>
      <c r="D41" s="61"/>
      <c r="E41" s="62"/>
      <c r="F41" s="62"/>
      <c r="G41" s="61"/>
      <c r="H41" s="62"/>
      <c r="I41" s="61"/>
      <c r="J41" s="9" t="s">
        <v>23</v>
      </c>
      <c r="K41" s="76" t="s">
        <v>331</v>
      </c>
    </row>
    <row r="42" spans="1:11" s="11" customFormat="1" ht="23.4" x14ac:dyDescent="0.6">
      <c r="A42" s="73">
        <v>17</v>
      </c>
      <c r="B42" s="56" t="s">
        <v>312</v>
      </c>
      <c r="C42" s="74">
        <v>17580</v>
      </c>
      <c r="D42" s="74">
        <v>17580</v>
      </c>
      <c r="E42" s="73" t="s">
        <v>39</v>
      </c>
      <c r="F42" s="56" t="s">
        <v>113</v>
      </c>
      <c r="G42" s="74">
        <v>17580</v>
      </c>
      <c r="H42" s="56" t="s">
        <v>113</v>
      </c>
      <c r="I42" s="74">
        <v>17580</v>
      </c>
      <c r="J42" s="6" t="s">
        <v>22</v>
      </c>
      <c r="K42" s="60" t="s">
        <v>334</v>
      </c>
    </row>
    <row r="43" spans="1:11" s="11" customFormat="1" ht="23.4" x14ac:dyDescent="0.6">
      <c r="A43" s="98"/>
      <c r="B43" s="62" t="s">
        <v>333</v>
      </c>
      <c r="C43" s="61"/>
      <c r="D43" s="61"/>
      <c r="E43" s="62"/>
      <c r="F43" s="62"/>
      <c r="G43" s="61"/>
      <c r="H43" s="62"/>
      <c r="I43" s="61"/>
      <c r="J43" s="9" t="s">
        <v>23</v>
      </c>
      <c r="K43" s="76" t="s">
        <v>335</v>
      </c>
    </row>
    <row r="44" spans="1:11" s="11" customFormat="1" ht="23.4" x14ac:dyDescent="0.6">
      <c r="A44" s="73">
        <v>18</v>
      </c>
      <c r="B44" s="56" t="s">
        <v>336</v>
      </c>
      <c r="C44" s="74">
        <v>350</v>
      </c>
      <c r="D44" s="74">
        <v>350</v>
      </c>
      <c r="E44" s="73" t="s">
        <v>39</v>
      </c>
      <c r="F44" s="56" t="s">
        <v>27</v>
      </c>
      <c r="G44" s="74">
        <v>350</v>
      </c>
      <c r="H44" s="56" t="s">
        <v>27</v>
      </c>
      <c r="I44" s="74">
        <v>350</v>
      </c>
      <c r="J44" s="6" t="s">
        <v>22</v>
      </c>
      <c r="K44" s="60" t="s">
        <v>338</v>
      </c>
    </row>
    <row r="45" spans="1:11" s="11" customFormat="1" ht="23.4" x14ac:dyDescent="0.6">
      <c r="A45" s="98"/>
      <c r="B45" s="62" t="s">
        <v>337</v>
      </c>
      <c r="C45" s="61"/>
      <c r="D45" s="61"/>
      <c r="E45" s="62"/>
      <c r="F45" s="62"/>
      <c r="G45" s="61"/>
      <c r="H45" s="62"/>
      <c r="I45" s="61"/>
      <c r="J45" s="8" t="s">
        <v>23</v>
      </c>
      <c r="K45" s="76" t="s">
        <v>335</v>
      </c>
    </row>
    <row r="46" spans="1:11" s="11" customFormat="1" ht="23.4" x14ac:dyDescent="0.6">
      <c r="A46" s="73">
        <v>19</v>
      </c>
      <c r="B46" s="56" t="s">
        <v>336</v>
      </c>
      <c r="C46" s="74">
        <v>770</v>
      </c>
      <c r="D46" s="74">
        <v>770</v>
      </c>
      <c r="E46" s="73" t="s">
        <v>39</v>
      </c>
      <c r="F46" s="56" t="s">
        <v>27</v>
      </c>
      <c r="G46" s="74">
        <v>770</v>
      </c>
      <c r="H46" s="56" t="s">
        <v>27</v>
      </c>
      <c r="I46" s="74">
        <v>770</v>
      </c>
      <c r="J46" s="6" t="s">
        <v>22</v>
      </c>
      <c r="K46" s="60" t="s">
        <v>340</v>
      </c>
    </row>
    <row r="47" spans="1:11" ht="23.4" x14ac:dyDescent="0.6">
      <c r="A47" s="98"/>
      <c r="B47" s="62" t="s">
        <v>339</v>
      </c>
      <c r="C47" s="61"/>
      <c r="D47" s="61"/>
      <c r="E47" s="62"/>
      <c r="F47" s="62"/>
      <c r="G47" s="61"/>
      <c r="H47" s="62"/>
      <c r="I47" s="61"/>
      <c r="J47" s="8" t="s">
        <v>23</v>
      </c>
      <c r="K47" s="76" t="s">
        <v>335</v>
      </c>
    </row>
    <row r="48" spans="1:11" s="11" customFormat="1" ht="23.4" x14ac:dyDescent="0.6">
      <c r="A48" s="73">
        <v>20</v>
      </c>
      <c r="B48" s="56" t="s">
        <v>317</v>
      </c>
      <c r="C48" s="74">
        <v>3150</v>
      </c>
      <c r="D48" s="74">
        <v>3150</v>
      </c>
      <c r="E48" s="73" t="s">
        <v>39</v>
      </c>
      <c r="F48" s="64" t="s">
        <v>27</v>
      </c>
      <c r="G48" s="74">
        <v>3150</v>
      </c>
      <c r="H48" s="64" t="s">
        <v>27</v>
      </c>
      <c r="I48" s="74">
        <v>3150</v>
      </c>
      <c r="J48" s="6" t="s">
        <v>22</v>
      </c>
      <c r="K48" s="60" t="s">
        <v>341</v>
      </c>
    </row>
    <row r="49" spans="1:11" s="11" customFormat="1" ht="23.4" x14ac:dyDescent="0.6">
      <c r="A49" s="98"/>
      <c r="B49" s="62"/>
      <c r="C49" s="61"/>
      <c r="D49" s="61"/>
      <c r="E49" s="62"/>
      <c r="F49" s="62"/>
      <c r="G49" s="61"/>
      <c r="H49" s="62"/>
      <c r="I49" s="61"/>
      <c r="J49" s="8" t="s">
        <v>23</v>
      </c>
      <c r="K49" s="76" t="s">
        <v>342</v>
      </c>
    </row>
    <row r="50" spans="1:11" ht="23.4" x14ac:dyDescent="0.6">
      <c r="A50" s="73">
        <v>21</v>
      </c>
      <c r="B50" s="56" t="s">
        <v>293</v>
      </c>
      <c r="C50" s="74">
        <v>4000</v>
      </c>
      <c r="D50" s="74">
        <v>4000</v>
      </c>
      <c r="E50" s="64" t="s">
        <v>20</v>
      </c>
      <c r="F50" s="56" t="s">
        <v>106</v>
      </c>
      <c r="G50" s="74">
        <v>4000</v>
      </c>
      <c r="H50" s="56" t="s">
        <v>106</v>
      </c>
      <c r="I50" s="74">
        <v>4000</v>
      </c>
      <c r="J50" s="6" t="s">
        <v>22</v>
      </c>
      <c r="K50" s="60" t="s">
        <v>345</v>
      </c>
    </row>
    <row r="51" spans="1:11" ht="23.4" x14ac:dyDescent="0.6">
      <c r="A51" s="98"/>
      <c r="B51" s="62" t="s">
        <v>343</v>
      </c>
      <c r="C51" s="61"/>
      <c r="D51" s="61"/>
      <c r="E51" s="62"/>
      <c r="F51" s="62"/>
      <c r="G51" s="61"/>
      <c r="H51" s="62"/>
      <c r="I51" s="61"/>
      <c r="J51" s="8" t="s">
        <v>23</v>
      </c>
      <c r="K51" s="63" t="s">
        <v>301</v>
      </c>
    </row>
    <row r="52" spans="1:11" ht="23.4" x14ac:dyDescent="0.6">
      <c r="A52" s="58">
        <v>22</v>
      </c>
      <c r="B52" s="56" t="s">
        <v>104</v>
      </c>
      <c r="C52" s="74">
        <v>4000</v>
      </c>
      <c r="D52" s="74">
        <v>4000</v>
      </c>
      <c r="E52" s="64" t="s">
        <v>20</v>
      </c>
      <c r="F52" s="56" t="s">
        <v>106</v>
      </c>
      <c r="G52" s="74">
        <v>4000</v>
      </c>
      <c r="H52" s="56" t="s">
        <v>106</v>
      </c>
      <c r="I52" s="74">
        <v>4000</v>
      </c>
      <c r="J52" s="9" t="s">
        <v>22</v>
      </c>
      <c r="K52" s="60" t="s">
        <v>346</v>
      </c>
    </row>
    <row r="53" spans="1:11" ht="23.4" x14ac:dyDescent="0.6">
      <c r="A53" s="98"/>
      <c r="B53" s="62" t="s">
        <v>343</v>
      </c>
      <c r="C53" s="61"/>
      <c r="D53" s="61"/>
      <c r="E53" s="62"/>
      <c r="F53" s="62"/>
      <c r="G53" s="61"/>
      <c r="H53" s="62"/>
      <c r="I53" s="61"/>
      <c r="J53" s="8" t="s">
        <v>23</v>
      </c>
      <c r="K53" s="63" t="s">
        <v>301</v>
      </c>
    </row>
    <row r="54" spans="1:11" ht="23.4" x14ac:dyDescent="0.6">
      <c r="A54" s="58">
        <v>23</v>
      </c>
      <c r="B54" s="56" t="s">
        <v>105</v>
      </c>
      <c r="C54" s="74">
        <v>4000</v>
      </c>
      <c r="D54" s="74">
        <v>4000</v>
      </c>
      <c r="E54" s="64" t="s">
        <v>20</v>
      </c>
      <c r="F54" s="56" t="s">
        <v>106</v>
      </c>
      <c r="G54" s="74">
        <v>4000</v>
      </c>
      <c r="H54" s="56" t="s">
        <v>106</v>
      </c>
      <c r="I54" s="74">
        <v>4000</v>
      </c>
      <c r="J54" s="9" t="s">
        <v>22</v>
      </c>
      <c r="K54" s="60" t="s">
        <v>347</v>
      </c>
    </row>
    <row r="55" spans="1:11" ht="23.4" x14ac:dyDescent="0.6">
      <c r="A55" s="98"/>
      <c r="B55" s="62" t="s">
        <v>344</v>
      </c>
      <c r="C55" s="61"/>
      <c r="D55" s="61"/>
      <c r="E55" s="62"/>
      <c r="F55" s="62"/>
      <c r="G55" s="61"/>
      <c r="H55" s="62"/>
      <c r="I55" s="61"/>
      <c r="J55" s="8" t="s">
        <v>23</v>
      </c>
      <c r="K55" s="63" t="s">
        <v>301</v>
      </c>
    </row>
    <row r="56" spans="1:11" s="11" customFormat="1" ht="23.4" x14ac:dyDescent="0.6">
      <c r="A56" s="58">
        <v>24</v>
      </c>
      <c r="B56" t="s">
        <v>349</v>
      </c>
      <c r="C56" s="57">
        <v>64670</v>
      </c>
      <c r="D56" s="57">
        <v>64670</v>
      </c>
      <c r="E56" s="59" t="s">
        <v>20</v>
      </c>
      <c r="F56" s="56" t="s">
        <v>116</v>
      </c>
      <c r="G56" s="57">
        <v>64670</v>
      </c>
      <c r="H56" s="56" t="s">
        <v>116</v>
      </c>
      <c r="I56" s="57">
        <v>64670</v>
      </c>
      <c r="J56" s="9" t="s">
        <v>22</v>
      </c>
      <c r="K56" s="60" t="s">
        <v>350</v>
      </c>
    </row>
    <row r="57" spans="1:11" s="11" customFormat="1" ht="23.4" x14ac:dyDescent="0.6">
      <c r="A57" s="98"/>
      <c r="B57" s="102"/>
      <c r="C57" s="61"/>
      <c r="D57" s="61"/>
      <c r="E57" s="62"/>
      <c r="F57" s="62"/>
      <c r="G57" s="61"/>
      <c r="H57" s="62"/>
      <c r="I57" s="61"/>
      <c r="J57" s="8" t="s">
        <v>23</v>
      </c>
      <c r="K57" s="63" t="s">
        <v>326</v>
      </c>
    </row>
    <row r="58" spans="1:11" ht="23.4" x14ac:dyDescent="0.6">
      <c r="A58" s="73">
        <v>25</v>
      </c>
      <c r="B58" s="56" t="s">
        <v>144</v>
      </c>
      <c r="C58" s="74">
        <v>3725</v>
      </c>
      <c r="D58" s="74">
        <v>3725</v>
      </c>
      <c r="E58" s="64" t="s">
        <v>20</v>
      </c>
      <c r="F58" s="56" t="s">
        <v>113</v>
      </c>
      <c r="G58" s="74">
        <v>3725</v>
      </c>
      <c r="H58" s="56" t="s">
        <v>113</v>
      </c>
      <c r="I58" s="74">
        <v>3725</v>
      </c>
      <c r="J58" s="6" t="s">
        <v>22</v>
      </c>
      <c r="K58" s="60" t="s">
        <v>351</v>
      </c>
    </row>
    <row r="59" spans="1:11" ht="23.4" x14ac:dyDescent="0.6">
      <c r="A59" s="98"/>
      <c r="B59" s="62" t="s">
        <v>348</v>
      </c>
      <c r="C59" s="61"/>
      <c r="D59" s="61"/>
      <c r="E59" s="62"/>
      <c r="F59" s="62"/>
      <c r="G59" s="61"/>
      <c r="H59" s="62"/>
      <c r="I59" s="61"/>
      <c r="J59" s="8" t="s">
        <v>23</v>
      </c>
      <c r="K59" s="63" t="s">
        <v>326</v>
      </c>
    </row>
    <row r="60" spans="1:11" s="11" customFormat="1" ht="23.4" x14ac:dyDescent="0.6">
      <c r="A60" s="73">
        <v>26</v>
      </c>
      <c r="B60" s="56" t="s">
        <v>352</v>
      </c>
      <c r="C60" s="74">
        <v>1900</v>
      </c>
      <c r="D60" s="74">
        <v>1900</v>
      </c>
      <c r="E60" s="64" t="s">
        <v>20</v>
      </c>
      <c r="F60" s="56" t="s">
        <v>108</v>
      </c>
      <c r="G60" s="74">
        <v>1900</v>
      </c>
      <c r="H60" s="56" t="s">
        <v>108</v>
      </c>
      <c r="I60" s="74">
        <v>1900</v>
      </c>
      <c r="J60" s="6" t="s">
        <v>22</v>
      </c>
      <c r="K60" s="60" t="s">
        <v>354</v>
      </c>
    </row>
    <row r="61" spans="1:11" ht="23.4" x14ac:dyDescent="0.6">
      <c r="A61" s="98"/>
      <c r="B61" s="62" t="s">
        <v>353</v>
      </c>
      <c r="C61" s="61"/>
      <c r="D61" s="61"/>
      <c r="E61" s="62"/>
      <c r="F61" s="62"/>
      <c r="G61" s="61"/>
      <c r="H61" s="62"/>
      <c r="I61" s="61"/>
      <c r="J61" s="8" t="s">
        <v>23</v>
      </c>
      <c r="K61" s="63" t="s">
        <v>355</v>
      </c>
    </row>
    <row r="62" spans="1:11" ht="23.4" x14ac:dyDescent="0.6">
      <c r="A62" s="73">
        <v>27</v>
      </c>
      <c r="B62" s="56" t="s">
        <v>356</v>
      </c>
      <c r="C62" s="74">
        <v>8700</v>
      </c>
      <c r="D62" s="74">
        <v>8700</v>
      </c>
      <c r="E62" s="64" t="s">
        <v>20</v>
      </c>
      <c r="F62" s="56" t="s">
        <v>113</v>
      </c>
      <c r="G62" s="74">
        <v>8700</v>
      </c>
      <c r="H62" s="56" t="s">
        <v>113</v>
      </c>
      <c r="I62" s="74">
        <v>8700</v>
      </c>
      <c r="J62" s="6" t="s">
        <v>22</v>
      </c>
      <c r="K62" s="60" t="s">
        <v>357</v>
      </c>
    </row>
    <row r="63" spans="1:11" ht="23.4" x14ac:dyDescent="0.6">
      <c r="A63" s="98"/>
      <c r="B63" s="62" t="s">
        <v>359</v>
      </c>
      <c r="C63" s="61"/>
      <c r="D63" s="61"/>
      <c r="E63" s="62"/>
      <c r="F63" s="62"/>
      <c r="G63" s="61"/>
      <c r="H63" s="62"/>
      <c r="I63" s="61"/>
      <c r="J63" s="8" t="s">
        <v>23</v>
      </c>
      <c r="K63" s="63" t="s">
        <v>358</v>
      </c>
    </row>
    <row r="64" spans="1:11" s="11" customFormat="1" ht="23.4" x14ac:dyDescent="0.6">
      <c r="A64" s="73">
        <v>28</v>
      </c>
      <c r="B64" s="56" t="s">
        <v>129</v>
      </c>
      <c r="C64" s="74">
        <v>1250</v>
      </c>
      <c r="D64" s="74">
        <v>1250</v>
      </c>
      <c r="E64" s="64" t="s">
        <v>20</v>
      </c>
      <c r="F64" s="56" t="s">
        <v>113</v>
      </c>
      <c r="G64" s="74">
        <v>1250</v>
      </c>
      <c r="H64" s="56" t="s">
        <v>113</v>
      </c>
      <c r="I64" s="74">
        <v>1250</v>
      </c>
      <c r="J64" s="6" t="s">
        <v>22</v>
      </c>
      <c r="K64" s="60" t="s">
        <v>361</v>
      </c>
    </row>
    <row r="65" spans="1:11" ht="23.4" x14ac:dyDescent="0.6">
      <c r="A65" s="98"/>
      <c r="B65" s="62" t="s">
        <v>360</v>
      </c>
      <c r="C65" s="61"/>
      <c r="D65" s="61"/>
      <c r="E65" s="62"/>
      <c r="F65" s="62"/>
      <c r="G65" s="61"/>
      <c r="H65" s="62"/>
      <c r="I65" s="61"/>
      <c r="J65" s="8" t="s">
        <v>23</v>
      </c>
      <c r="K65" s="63" t="s">
        <v>358</v>
      </c>
    </row>
    <row r="66" spans="1:11" s="11" customFormat="1" ht="23.4" x14ac:dyDescent="0.6">
      <c r="A66" s="73">
        <v>29</v>
      </c>
      <c r="B66" s="56" t="s">
        <v>362</v>
      </c>
      <c r="C66" s="74">
        <v>2190</v>
      </c>
      <c r="D66" s="74">
        <v>2190</v>
      </c>
      <c r="E66" s="64" t="s">
        <v>20</v>
      </c>
      <c r="F66" s="56" t="s">
        <v>110</v>
      </c>
      <c r="G66" s="74">
        <v>2190</v>
      </c>
      <c r="H66" s="56" t="s">
        <v>110</v>
      </c>
      <c r="I66" s="74">
        <v>2190</v>
      </c>
      <c r="J66" s="6" t="s">
        <v>22</v>
      </c>
      <c r="K66" s="60" t="s">
        <v>364</v>
      </c>
    </row>
    <row r="67" spans="1:11" ht="23.4" x14ac:dyDescent="0.6">
      <c r="A67" s="98"/>
      <c r="B67" s="8" t="s">
        <v>363</v>
      </c>
      <c r="C67" s="61"/>
      <c r="D67" s="61"/>
      <c r="E67" s="62"/>
      <c r="F67" s="62"/>
      <c r="G67" s="61"/>
      <c r="H67" s="62"/>
      <c r="I67" s="61"/>
      <c r="J67" s="8" t="s">
        <v>23</v>
      </c>
      <c r="K67" s="63" t="s">
        <v>365</v>
      </c>
    </row>
    <row r="68" spans="1:11" ht="23.4" x14ac:dyDescent="0.6">
      <c r="A68" s="73">
        <v>30</v>
      </c>
      <c r="B68" s="56" t="s">
        <v>366</v>
      </c>
      <c r="C68" s="74">
        <v>31763</v>
      </c>
      <c r="D68" s="74">
        <v>31763</v>
      </c>
      <c r="E68" s="64" t="s">
        <v>20</v>
      </c>
      <c r="F68" s="56" t="s">
        <v>116</v>
      </c>
      <c r="G68" s="74">
        <v>31763</v>
      </c>
      <c r="H68" s="56" t="s">
        <v>116</v>
      </c>
      <c r="I68" s="74">
        <v>31763</v>
      </c>
      <c r="J68" s="6" t="s">
        <v>22</v>
      </c>
      <c r="K68" s="60" t="s">
        <v>368</v>
      </c>
    </row>
    <row r="69" spans="1:11" ht="23.4" x14ac:dyDescent="0.6">
      <c r="A69" s="98"/>
      <c r="B69" s="62" t="s">
        <v>367</v>
      </c>
      <c r="C69" s="61"/>
      <c r="D69" s="61"/>
      <c r="E69" s="62"/>
      <c r="F69" s="62"/>
      <c r="G69" s="61"/>
      <c r="H69" s="62"/>
      <c r="I69" s="61"/>
      <c r="J69" s="8" t="s">
        <v>23</v>
      </c>
      <c r="K69" s="63" t="s">
        <v>369</v>
      </c>
    </row>
    <row r="70" spans="1:11" ht="23.4" x14ac:dyDescent="0.6">
      <c r="A70" s="73">
        <v>31</v>
      </c>
      <c r="B70" s="64" t="s">
        <v>370</v>
      </c>
      <c r="C70" s="74">
        <v>16500</v>
      </c>
      <c r="D70" s="74">
        <v>16500</v>
      </c>
      <c r="E70" s="64" t="s">
        <v>20</v>
      </c>
      <c r="F70" s="64" t="s">
        <v>113</v>
      </c>
      <c r="G70" s="74">
        <v>16500</v>
      </c>
      <c r="H70" s="64" t="s">
        <v>113</v>
      </c>
      <c r="I70" s="74">
        <v>16500</v>
      </c>
      <c r="J70" s="6" t="s">
        <v>22</v>
      </c>
      <c r="K70" s="60" t="s">
        <v>372</v>
      </c>
    </row>
    <row r="71" spans="1:11" ht="23.4" x14ac:dyDescent="0.6">
      <c r="A71" s="98"/>
      <c r="B71" s="62" t="s">
        <v>371</v>
      </c>
      <c r="C71" s="61"/>
      <c r="D71" s="61"/>
      <c r="E71" s="62"/>
      <c r="F71" s="62"/>
      <c r="G71" s="61"/>
      <c r="H71" s="62"/>
      <c r="I71" s="61"/>
      <c r="J71" s="8" t="s">
        <v>23</v>
      </c>
      <c r="K71" s="63" t="s">
        <v>373</v>
      </c>
    </row>
    <row r="72" spans="1:11" ht="23.4" x14ac:dyDescent="0.6">
      <c r="A72" s="160" t="s">
        <v>38</v>
      </c>
      <c r="B72" s="161"/>
      <c r="C72" s="161"/>
      <c r="D72" s="161"/>
      <c r="E72" s="161"/>
      <c r="F72" s="161"/>
      <c r="G72" s="161"/>
      <c r="H72" s="162"/>
      <c r="I72" s="101">
        <f>SUM(I39:I71)</f>
        <v>1403532.1400000001</v>
      </c>
      <c r="J72" s="160"/>
      <c r="K72" s="162"/>
    </row>
    <row r="73" spans="1:11" ht="23.4" x14ac:dyDescent="0.6">
      <c r="A73" s="163" t="s">
        <v>1</v>
      </c>
      <c r="B73" s="163" t="s">
        <v>14</v>
      </c>
      <c r="C73" s="65" t="s">
        <v>2</v>
      </c>
      <c r="D73" s="169" t="s">
        <v>4</v>
      </c>
      <c r="E73" s="163" t="s">
        <v>5</v>
      </c>
      <c r="F73" s="167" t="s">
        <v>6</v>
      </c>
      <c r="G73" s="168"/>
      <c r="H73" s="167" t="s">
        <v>9</v>
      </c>
      <c r="I73" s="168"/>
      <c r="J73" s="3" t="s">
        <v>12</v>
      </c>
      <c r="K73" s="67" t="s">
        <v>15</v>
      </c>
    </row>
    <row r="74" spans="1:11" ht="23.4" x14ac:dyDescent="0.6">
      <c r="A74" s="164"/>
      <c r="B74" s="164"/>
      <c r="C74" s="68" t="s">
        <v>3</v>
      </c>
      <c r="D74" s="170"/>
      <c r="E74" s="164"/>
      <c r="F74" s="69" t="s">
        <v>7</v>
      </c>
      <c r="G74" s="70" t="s">
        <v>8</v>
      </c>
      <c r="H74" s="69" t="s">
        <v>10</v>
      </c>
      <c r="I74" s="70" t="s">
        <v>11</v>
      </c>
      <c r="J74" s="4" t="s">
        <v>13</v>
      </c>
      <c r="K74" s="72" t="s">
        <v>16</v>
      </c>
    </row>
    <row r="75" spans="1:11" ht="23.4" x14ac:dyDescent="0.6">
      <c r="A75" s="160" t="s">
        <v>43</v>
      </c>
      <c r="B75" s="161"/>
      <c r="C75" s="161"/>
      <c r="D75" s="161"/>
      <c r="E75" s="161"/>
      <c r="F75" s="161"/>
      <c r="G75" s="161"/>
      <c r="H75" s="162"/>
      <c r="I75" s="101">
        <v>1403532.14</v>
      </c>
      <c r="J75" s="160"/>
      <c r="K75" s="162"/>
    </row>
    <row r="76" spans="1:11" ht="23.4" x14ac:dyDescent="0.6">
      <c r="A76" s="73">
        <v>32</v>
      </c>
      <c r="B76" s="105" t="s">
        <v>374</v>
      </c>
      <c r="C76" s="74">
        <v>6300</v>
      </c>
      <c r="D76" s="74">
        <v>6300</v>
      </c>
      <c r="E76" s="64" t="s">
        <v>20</v>
      </c>
      <c r="F76" s="64" t="s">
        <v>27</v>
      </c>
      <c r="G76" s="74">
        <v>6300</v>
      </c>
      <c r="H76" s="64" t="s">
        <v>27</v>
      </c>
      <c r="I76" s="74">
        <v>6300</v>
      </c>
      <c r="J76" s="6" t="s">
        <v>22</v>
      </c>
      <c r="K76" s="60" t="s">
        <v>376</v>
      </c>
    </row>
    <row r="77" spans="1:11" ht="23.4" x14ac:dyDescent="0.6">
      <c r="A77" s="98"/>
      <c r="B77" s="62" t="s">
        <v>375</v>
      </c>
      <c r="C77" s="62"/>
      <c r="D77" s="62"/>
      <c r="E77" s="62"/>
      <c r="F77" s="62"/>
      <c r="G77" s="62"/>
      <c r="H77" s="62"/>
      <c r="I77" s="62"/>
      <c r="J77" s="8" t="s">
        <v>23</v>
      </c>
      <c r="K77" s="63" t="s">
        <v>377</v>
      </c>
    </row>
    <row r="78" spans="1:11" ht="23.4" x14ac:dyDescent="0.6">
      <c r="A78" s="58">
        <v>33</v>
      </c>
      <c r="B78" s="56" t="s">
        <v>129</v>
      </c>
      <c r="C78" s="59">
        <v>1950</v>
      </c>
      <c r="D78" s="59">
        <v>1950</v>
      </c>
      <c r="E78" s="59" t="s">
        <v>20</v>
      </c>
      <c r="F78" s="59" t="s">
        <v>108</v>
      </c>
      <c r="G78" s="59">
        <v>1950</v>
      </c>
      <c r="H78" s="59" t="s">
        <v>108</v>
      </c>
      <c r="I78" s="59">
        <v>1950</v>
      </c>
      <c r="J78" s="6" t="s">
        <v>22</v>
      </c>
      <c r="K78" s="60" t="s">
        <v>378</v>
      </c>
    </row>
    <row r="79" spans="1:11" ht="23.4" x14ac:dyDescent="0.6">
      <c r="A79" s="98"/>
      <c r="B79" s="62" t="s">
        <v>382</v>
      </c>
      <c r="C79" s="62"/>
      <c r="D79" s="62"/>
      <c r="E79" s="62"/>
      <c r="F79" s="62"/>
      <c r="G79" s="62"/>
      <c r="H79" s="62"/>
      <c r="I79" s="62"/>
      <c r="J79" s="8" t="s">
        <v>23</v>
      </c>
      <c r="K79" s="63" t="s">
        <v>379</v>
      </c>
    </row>
    <row r="80" spans="1:11" ht="23.4" x14ac:dyDescent="0.6">
      <c r="A80" s="58">
        <v>34</v>
      </c>
      <c r="B80" s="56" t="s">
        <v>383</v>
      </c>
      <c r="C80" s="59">
        <v>2400</v>
      </c>
      <c r="D80" s="59">
        <v>2400</v>
      </c>
      <c r="E80" s="59" t="s">
        <v>20</v>
      </c>
      <c r="F80" s="13" t="s">
        <v>117</v>
      </c>
      <c r="G80" s="59">
        <v>2400</v>
      </c>
      <c r="H80" s="13" t="s">
        <v>117</v>
      </c>
      <c r="I80" s="59">
        <v>2400</v>
      </c>
      <c r="J80" s="6" t="s">
        <v>22</v>
      </c>
      <c r="K80" s="60" t="s">
        <v>380</v>
      </c>
    </row>
    <row r="81" spans="1:11" ht="23.4" x14ac:dyDescent="0.6">
      <c r="A81" s="98"/>
      <c r="B81" s="62" t="s">
        <v>384</v>
      </c>
      <c r="C81" s="62"/>
      <c r="D81" s="62"/>
      <c r="E81" s="62"/>
      <c r="F81" s="62"/>
      <c r="G81" s="62"/>
      <c r="H81" s="62"/>
      <c r="I81" s="62"/>
      <c r="J81" s="8" t="s">
        <v>23</v>
      </c>
      <c r="K81" s="63" t="s">
        <v>379</v>
      </c>
    </row>
    <row r="82" spans="1:11" ht="23.4" x14ac:dyDescent="0.6">
      <c r="A82" s="58">
        <v>35</v>
      </c>
      <c r="B82" s="56" t="s">
        <v>383</v>
      </c>
      <c r="C82" s="59">
        <v>300</v>
      </c>
      <c r="D82" s="59">
        <v>300</v>
      </c>
      <c r="E82" s="59" t="s">
        <v>20</v>
      </c>
      <c r="F82" s="13" t="s">
        <v>117</v>
      </c>
      <c r="G82" s="59">
        <v>300</v>
      </c>
      <c r="H82" s="13" t="s">
        <v>117</v>
      </c>
      <c r="I82" s="59">
        <v>300</v>
      </c>
      <c r="J82" s="6" t="s">
        <v>22</v>
      </c>
      <c r="K82" s="60" t="s">
        <v>381</v>
      </c>
    </row>
    <row r="83" spans="1:11" ht="23.4" x14ac:dyDescent="0.6">
      <c r="A83" s="112"/>
      <c r="B83" s="62" t="s">
        <v>385</v>
      </c>
      <c r="C83" s="112"/>
      <c r="D83" s="112"/>
      <c r="E83" s="112"/>
      <c r="F83" s="112"/>
      <c r="G83" s="112"/>
      <c r="H83" s="112"/>
      <c r="I83" s="112"/>
      <c r="J83" s="8" t="s">
        <v>23</v>
      </c>
      <c r="K83" s="63" t="s">
        <v>379</v>
      </c>
    </row>
    <row r="84" spans="1:11" ht="23.4" x14ac:dyDescent="0.6">
      <c r="A84" s="123">
        <v>36</v>
      </c>
      <c r="B84" s="6" t="s">
        <v>45</v>
      </c>
      <c r="C84" s="7">
        <v>98600</v>
      </c>
      <c r="D84" s="7">
        <v>98600</v>
      </c>
      <c r="E84" s="1" t="s">
        <v>20</v>
      </c>
      <c r="F84" s="11" t="s">
        <v>99</v>
      </c>
      <c r="G84" s="7">
        <v>98600</v>
      </c>
      <c r="H84" s="11" t="s">
        <v>99</v>
      </c>
      <c r="I84" s="74">
        <v>98600</v>
      </c>
      <c r="J84" s="6" t="s">
        <v>22</v>
      </c>
      <c r="K84" s="60" t="s">
        <v>291</v>
      </c>
    </row>
    <row r="85" spans="1:11" ht="23.4" x14ac:dyDescent="0.6">
      <c r="B85" s="8" t="s">
        <v>44</v>
      </c>
      <c r="C85" s="14"/>
      <c r="D85" s="14"/>
      <c r="E85" s="8"/>
      <c r="F85" s="8"/>
      <c r="G85" s="14"/>
      <c r="H85" s="8"/>
      <c r="I85" s="14"/>
      <c r="J85" s="8" t="s">
        <v>23</v>
      </c>
      <c r="K85" s="63" t="s">
        <v>365</v>
      </c>
    </row>
    <row r="86" spans="1:11" ht="23.4" x14ac:dyDescent="0.6">
      <c r="A86" s="167" t="s">
        <v>111</v>
      </c>
      <c r="B86" s="171"/>
      <c r="C86" s="171"/>
      <c r="D86" s="171"/>
      <c r="E86" s="171"/>
      <c r="F86" s="171"/>
      <c r="G86" s="171"/>
      <c r="H86" s="168"/>
      <c r="I86" s="101">
        <f>SUM(I75:I85)</f>
        <v>1513082.14</v>
      </c>
      <c r="J86" s="160"/>
      <c r="K86" s="162"/>
    </row>
  </sheetData>
  <mergeCells count="30">
    <mergeCell ref="A39:H39"/>
    <mergeCell ref="J39:K39"/>
    <mergeCell ref="A72:H72"/>
    <mergeCell ref="J72:K72"/>
    <mergeCell ref="A36:H36"/>
    <mergeCell ref="J36:K36"/>
    <mergeCell ref="A37:A38"/>
    <mergeCell ref="B37:B38"/>
    <mergeCell ref="D37:D38"/>
    <mergeCell ref="E37:E38"/>
    <mergeCell ref="F37:G37"/>
    <mergeCell ref="H37:I37"/>
    <mergeCell ref="A1:K1"/>
    <mergeCell ref="A2:K2"/>
    <mergeCell ref="A3:A4"/>
    <mergeCell ref="B3:B4"/>
    <mergeCell ref="D3:D4"/>
    <mergeCell ref="E3:E4"/>
    <mergeCell ref="F3:G3"/>
    <mergeCell ref="H3:I3"/>
    <mergeCell ref="A86:H86"/>
    <mergeCell ref="J86:K86"/>
    <mergeCell ref="H73:I73"/>
    <mergeCell ref="A75:H75"/>
    <mergeCell ref="J75:K75"/>
    <mergeCell ref="A73:A74"/>
    <mergeCell ref="B73:B74"/>
    <mergeCell ref="D73:D74"/>
    <mergeCell ref="E73:E74"/>
    <mergeCell ref="F73:G73"/>
  </mergeCells>
  <pageMargins left="0.7" right="0.7" top="0.75" bottom="0.75" header="0.3" footer="0.3"/>
  <pageSetup scale="60" orientation="landscape" r:id="rId1"/>
  <rowBreaks count="2" manualBreakCount="2">
    <brk id="36" max="16383" man="1"/>
    <brk id="72" max="1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E3D59B-D6B7-40C3-B8F3-E6CBE74A14AC}">
  <dimension ref="A1:K95"/>
  <sheetViews>
    <sheetView view="pageBreakPreview" topLeftCell="A85" zoomScaleNormal="100" zoomScaleSheetLayoutView="100" workbookViewId="0">
      <selection activeCell="A95" sqref="A95:XFD95"/>
    </sheetView>
  </sheetViews>
  <sheetFormatPr defaultRowHeight="17.399999999999999" x14ac:dyDescent="0.3"/>
  <cols>
    <col min="1" max="1" width="7.296875" customWidth="1"/>
    <col min="2" max="2" width="36.09765625" customWidth="1"/>
    <col min="3" max="3" width="11.8984375" customWidth="1"/>
    <col min="4" max="4" width="11.296875" customWidth="1"/>
    <col min="5" max="5" width="12.09765625" customWidth="1"/>
    <col min="6" max="6" width="22.69921875" customWidth="1"/>
    <col min="7" max="7" width="13.3984375" customWidth="1"/>
    <col min="8" max="8" width="22.8984375" customWidth="1"/>
    <col min="9" max="9" width="16.296875" customWidth="1"/>
    <col min="10" max="10" width="18" style="18" customWidth="1"/>
    <col min="11" max="11" width="22.09765625" customWidth="1"/>
  </cols>
  <sheetData>
    <row r="1" spans="1:11" ht="23.4" x14ac:dyDescent="0.6">
      <c r="A1" s="165" t="s">
        <v>389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</row>
    <row r="2" spans="1:11" ht="23.4" x14ac:dyDescent="0.6">
      <c r="A2" s="166" t="s">
        <v>0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</row>
    <row r="3" spans="1:11" ht="23.4" x14ac:dyDescent="0.6">
      <c r="A3" s="163" t="s">
        <v>1</v>
      </c>
      <c r="B3" s="163" t="s">
        <v>14</v>
      </c>
      <c r="C3" s="65" t="s">
        <v>2</v>
      </c>
      <c r="D3" s="169" t="s">
        <v>4</v>
      </c>
      <c r="E3" s="163" t="s">
        <v>5</v>
      </c>
      <c r="F3" s="167" t="s">
        <v>6</v>
      </c>
      <c r="G3" s="168"/>
      <c r="H3" s="167" t="s">
        <v>9</v>
      </c>
      <c r="I3" s="168"/>
      <c r="J3" s="3" t="s">
        <v>12</v>
      </c>
      <c r="K3" s="66" t="s">
        <v>15</v>
      </c>
    </row>
    <row r="4" spans="1:11" ht="23.4" x14ac:dyDescent="0.6">
      <c r="A4" s="164"/>
      <c r="B4" s="164"/>
      <c r="C4" s="68" t="s">
        <v>3</v>
      </c>
      <c r="D4" s="170"/>
      <c r="E4" s="164"/>
      <c r="F4" s="69" t="s">
        <v>7</v>
      </c>
      <c r="G4" s="70" t="s">
        <v>8</v>
      </c>
      <c r="H4" s="69" t="s">
        <v>10</v>
      </c>
      <c r="I4" s="70" t="s">
        <v>11</v>
      </c>
      <c r="J4" s="4" t="s">
        <v>13</v>
      </c>
      <c r="K4" s="72" t="s">
        <v>16</v>
      </c>
    </row>
    <row r="5" spans="1:11" ht="23.4" x14ac:dyDescent="0.6">
      <c r="A5" s="73">
        <v>1</v>
      </c>
      <c r="B5" s="64" t="s">
        <v>19</v>
      </c>
      <c r="C5" s="74">
        <v>93933</v>
      </c>
      <c r="D5" s="74">
        <v>93933</v>
      </c>
      <c r="E5" s="73" t="s">
        <v>20</v>
      </c>
      <c r="F5" s="5" t="s">
        <v>21</v>
      </c>
      <c r="G5" s="74">
        <v>96637.8</v>
      </c>
      <c r="H5" s="5" t="s">
        <v>21</v>
      </c>
      <c r="I5" s="74">
        <v>96637.8</v>
      </c>
      <c r="J5" s="6" t="s">
        <v>22</v>
      </c>
      <c r="K5" s="60" t="s">
        <v>386</v>
      </c>
    </row>
    <row r="6" spans="1:11" ht="23.4" x14ac:dyDescent="0.6">
      <c r="A6" s="58"/>
      <c r="B6" s="59" t="s">
        <v>18</v>
      </c>
      <c r="C6" s="57"/>
      <c r="D6" s="57"/>
      <c r="E6" s="59"/>
      <c r="F6" s="59"/>
      <c r="G6" s="57"/>
      <c r="H6" s="59"/>
      <c r="I6" s="57"/>
      <c r="J6" s="9" t="s">
        <v>23</v>
      </c>
      <c r="K6" s="76" t="s">
        <v>388</v>
      </c>
    </row>
    <row r="7" spans="1:11" ht="23.4" x14ac:dyDescent="0.6">
      <c r="A7" s="98"/>
      <c r="B7" s="59" t="s">
        <v>118</v>
      </c>
      <c r="C7" s="61"/>
      <c r="D7" s="61"/>
      <c r="E7" s="62"/>
      <c r="F7" s="62"/>
      <c r="G7" s="61"/>
      <c r="H7" s="62"/>
      <c r="I7" s="61"/>
      <c r="J7" s="8"/>
      <c r="K7" s="63"/>
    </row>
    <row r="8" spans="1:11" ht="21.75" customHeight="1" x14ac:dyDescent="0.6">
      <c r="A8" s="81">
        <v>2</v>
      </c>
      <c r="B8" s="82" t="s">
        <v>25</v>
      </c>
      <c r="C8" s="83">
        <v>28418</v>
      </c>
      <c r="D8" s="74">
        <v>28418</v>
      </c>
      <c r="E8" s="84" t="s">
        <v>20</v>
      </c>
      <c r="F8" s="85" t="s">
        <v>24</v>
      </c>
      <c r="G8" s="74">
        <v>28418</v>
      </c>
      <c r="H8" s="85" t="s">
        <v>24</v>
      </c>
      <c r="I8" s="74">
        <v>28418</v>
      </c>
      <c r="J8" s="6" t="s">
        <v>22</v>
      </c>
      <c r="K8" s="108" t="s">
        <v>387</v>
      </c>
    </row>
    <row r="9" spans="1:11" ht="22.5" customHeight="1" x14ac:dyDescent="0.6">
      <c r="A9" s="86"/>
      <c r="B9" s="87" t="s">
        <v>26</v>
      </c>
      <c r="C9" s="88"/>
      <c r="D9" s="61"/>
      <c r="E9" s="89"/>
      <c r="F9" s="90"/>
      <c r="G9" s="61"/>
      <c r="H9" s="90"/>
      <c r="I9" s="61"/>
      <c r="J9" s="9" t="s">
        <v>23</v>
      </c>
      <c r="K9" s="109" t="s">
        <v>388</v>
      </c>
    </row>
    <row r="10" spans="1:11" ht="24.75" customHeight="1" x14ac:dyDescent="0.6">
      <c r="A10" s="81">
        <v>3</v>
      </c>
      <c r="B10" s="82" t="s">
        <v>25</v>
      </c>
      <c r="C10" s="83">
        <v>34480</v>
      </c>
      <c r="D10" s="74">
        <v>34480</v>
      </c>
      <c r="E10" s="84" t="s">
        <v>20</v>
      </c>
      <c r="F10" s="85" t="s">
        <v>24</v>
      </c>
      <c r="G10" s="74">
        <v>34480</v>
      </c>
      <c r="H10" s="85" t="s">
        <v>24</v>
      </c>
      <c r="I10" s="74">
        <v>34480</v>
      </c>
      <c r="J10" s="6" t="s">
        <v>22</v>
      </c>
      <c r="K10" s="108" t="s">
        <v>390</v>
      </c>
    </row>
    <row r="11" spans="1:11" ht="21.75" customHeight="1" x14ac:dyDescent="0.6">
      <c r="A11" s="86"/>
      <c r="B11" s="91" t="s">
        <v>28</v>
      </c>
      <c r="C11" s="88"/>
      <c r="D11" s="61"/>
      <c r="E11" s="89"/>
      <c r="F11" s="90"/>
      <c r="G11" s="61"/>
      <c r="H11" s="90"/>
      <c r="I11" s="61"/>
      <c r="J11" s="9" t="s">
        <v>23</v>
      </c>
      <c r="K11" s="109" t="s">
        <v>388</v>
      </c>
    </row>
    <row r="12" spans="1:11" ht="21.75" customHeight="1" x14ac:dyDescent="0.6">
      <c r="A12" s="81">
        <v>4</v>
      </c>
      <c r="B12" s="92" t="s">
        <v>394</v>
      </c>
      <c r="C12" s="83">
        <v>6710</v>
      </c>
      <c r="D12" s="74">
        <v>6710</v>
      </c>
      <c r="E12" s="84" t="s">
        <v>20</v>
      </c>
      <c r="F12" s="85" t="s">
        <v>24</v>
      </c>
      <c r="G12" s="74">
        <v>6710</v>
      </c>
      <c r="H12" s="85" t="s">
        <v>24</v>
      </c>
      <c r="I12" s="74">
        <v>6710</v>
      </c>
      <c r="J12" s="6" t="s">
        <v>22</v>
      </c>
      <c r="K12" s="108" t="s">
        <v>392</v>
      </c>
    </row>
    <row r="13" spans="1:11" ht="26.25" customHeight="1" x14ac:dyDescent="0.6">
      <c r="A13" s="86"/>
      <c r="B13" s="91" t="s">
        <v>395</v>
      </c>
      <c r="C13" s="88"/>
      <c r="D13" s="61"/>
      <c r="E13" s="89"/>
      <c r="F13" s="90"/>
      <c r="G13" s="61"/>
      <c r="H13" s="90"/>
      <c r="I13" s="61"/>
      <c r="J13" s="10" t="s">
        <v>23</v>
      </c>
      <c r="K13" s="109" t="s">
        <v>388</v>
      </c>
    </row>
    <row r="14" spans="1:11" ht="24" customHeight="1" x14ac:dyDescent="0.6">
      <c r="A14" s="81">
        <v>5</v>
      </c>
      <c r="B14" s="82" t="s">
        <v>29</v>
      </c>
      <c r="C14" s="83">
        <v>22380</v>
      </c>
      <c r="D14" s="74">
        <v>22380</v>
      </c>
      <c r="E14" s="84" t="s">
        <v>20</v>
      </c>
      <c r="F14" s="85" t="s">
        <v>24</v>
      </c>
      <c r="G14" s="74">
        <v>22380</v>
      </c>
      <c r="H14" s="85" t="s">
        <v>24</v>
      </c>
      <c r="I14" s="74">
        <v>22380</v>
      </c>
      <c r="J14" s="6" t="s">
        <v>22</v>
      </c>
      <c r="K14" s="108" t="s">
        <v>393</v>
      </c>
    </row>
    <row r="15" spans="1:11" ht="21.75" customHeight="1" x14ac:dyDescent="0.6">
      <c r="A15" s="86"/>
      <c r="B15" s="91" t="s">
        <v>31</v>
      </c>
      <c r="C15" s="88"/>
      <c r="D15" s="61"/>
      <c r="E15" s="89"/>
      <c r="F15" s="90"/>
      <c r="G15" s="61"/>
      <c r="H15" s="90"/>
      <c r="I15" s="61"/>
      <c r="J15" s="9" t="s">
        <v>23</v>
      </c>
      <c r="K15" s="109" t="s">
        <v>388</v>
      </c>
    </row>
    <row r="16" spans="1:11" ht="25.5" customHeight="1" x14ac:dyDescent="0.6">
      <c r="A16" s="81">
        <v>6</v>
      </c>
      <c r="B16" s="82" t="s">
        <v>29</v>
      </c>
      <c r="C16" s="83">
        <v>4530</v>
      </c>
      <c r="D16" s="74">
        <v>4530</v>
      </c>
      <c r="E16" s="84" t="s">
        <v>20</v>
      </c>
      <c r="F16" s="85" t="s">
        <v>24</v>
      </c>
      <c r="G16" s="74">
        <v>4530</v>
      </c>
      <c r="H16" s="85" t="s">
        <v>24</v>
      </c>
      <c r="I16" s="74">
        <v>4530</v>
      </c>
      <c r="J16" s="6" t="s">
        <v>22</v>
      </c>
      <c r="K16" s="108" t="s">
        <v>396</v>
      </c>
    </row>
    <row r="17" spans="1:11" ht="22.5" customHeight="1" x14ac:dyDescent="0.6">
      <c r="A17" s="86"/>
      <c r="B17" s="94" t="s">
        <v>32</v>
      </c>
      <c r="C17" s="88"/>
      <c r="D17" s="61"/>
      <c r="E17" s="95"/>
      <c r="F17" s="90"/>
      <c r="G17" s="61"/>
      <c r="H17" s="90"/>
      <c r="I17" s="61"/>
      <c r="J17" s="8" t="s">
        <v>23</v>
      </c>
      <c r="K17" s="109" t="s">
        <v>388</v>
      </c>
    </row>
    <row r="18" spans="1:11" ht="23.25" customHeight="1" x14ac:dyDescent="0.6">
      <c r="A18" s="96">
        <v>7</v>
      </c>
      <c r="B18" s="87" t="s">
        <v>29</v>
      </c>
      <c r="C18" s="78">
        <v>1257</v>
      </c>
      <c r="D18" s="57">
        <v>1257</v>
      </c>
      <c r="E18" s="89" t="s">
        <v>20</v>
      </c>
      <c r="F18" s="93" t="s">
        <v>24</v>
      </c>
      <c r="G18" s="57">
        <v>1257</v>
      </c>
      <c r="H18" s="93" t="s">
        <v>24</v>
      </c>
      <c r="I18" s="57">
        <v>1257</v>
      </c>
      <c r="J18" s="6" t="s">
        <v>22</v>
      </c>
      <c r="K18" s="108" t="s">
        <v>397</v>
      </c>
    </row>
    <row r="19" spans="1:11" ht="24.75" customHeight="1" x14ac:dyDescent="0.6">
      <c r="A19" s="86"/>
      <c r="B19" s="91" t="s">
        <v>33</v>
      </c>
      <c r="C19" s="88"/>
      <c r="D19" s="61"/>
      <c r="E19" s="89"/>
      <c r="F19" s="90"/>
      <c r="G19" s="61"/>
      <c r="H19" s="90"/>
      <c r="I19" s="61"/>
      <c r="J19" s="8" t="s">
        <v>23</v>
      </c>
      <c r="K19" s="109" t="s">
        <v>388</v>
      </c>
    </row>
    <row r="20" spans="1:11" ht="26.25" customHeight="1" x14ac:dyDescent="0.6">
      <c r="A20" s="81">
        <v>8</v>
      </c>
      <c r="B20" s="82" t="s">
        <v>25</v>
      </c>
      <c r="C20" s="83">
        <v>0</v>
      </c>
      <c r="D20" s="74">
        <v>0</v>
      </c>
      <c r="E20" s="84" t="s">
        <v>20</v>
      </c>
      <c r="F20" s="85" t="s">
        <v>24</v>
      </c>
      <c r="G20" s="74">
        <v>0</v>
      </c>
      <c r="H20" s="85" t="s">
        <v>24</v>
      </c>
      <c r="I20" s="74">
        <v>0</v>
      </c>
      <c r="J20" s="6" t="s">
        <v>22</v>
      </c>
      <c r="K20" s="108" t="s">
        <v>398</v>
      </c>
    </row>
    <row r="21" spans="1:11" ht="24.75" customHeight="1" x14ac:dyDescent="0.6">
      <c r="A21" s="86"/>
      <c r="B21" s="91" t="s">
        <v>34</v>
      </c>
      <c r="C21" s="88"/>
      <c r="D21" s="61"/>
      <c r="E21" s="89"/>
      <c r="F21" s="90"/>
      <c r="G21" s="61"/>
      <c r="H21" s="90"/>
      <c r="I21" s="61"/>
      <c r="J21" s="8" t="s">
        <v>23</v>
      </c>
      <c r="K21" s="109" t="s">
        <v>388</v>
      </c>
    </row>
    <row r="22" spans="1:11" ht="27" customHeight="1" x14ac:dyDescent="0.6">
      <c r="A22" s="81">
        <v>9</v>
      </c>
      <c r="B22" s="82" t="s">
        <v>25</v>
      </c>
      <c r="C22" s="83">
        <v>0</v>
      </c>
      <c r="D22" s="74">
        <v>0</v>
      </c>
      <c r="E22" s="84" t="s">
        <v>20</v>
      </c>
      <c r="F22" s="85" t="s">
        <v>24</v>
      </c>
      <c r="G22" s="74">
        <v>0</v>
      </c>
      <c r="H22" s="85" t="s">
        <v>24</v>
      </c>
      <c r="I22" s="74">
        <v>0</v>
      </c>
      <c r="J22" s="6" t="s">
        <v>22</v>
      </c>
      <c r="K22" s="108" t="s">
        <v>399</v>
      </c>
    </row>
    <row r="23" spans="1:11" ht="25.5" customHeight="1" x14ac:dyDescent="0.6">
      <c r="A23" s="86"/>
      <c r="B23" s="97" t="s">
        <v>35</v>
      </c>
      <c r="C23" s="61"/>
      <c r="D23" s="61"/>
      <c r="E23" s="95"/>
      <c r="F23" s="90"/>
      <c r="G23" s="61"/>
      <c r="H23" s="90"/>
      <c r="I23" s="61"/>
      <c r="J23" s="8" t="s">
        <v>23</v>
      </c>
      <c r="K23" s="109" t="s">
        <v>388</v>
      </c>
    </row>
    <row r="24" spans="1:11" ht="23.4" x14ac:dyDescent="0.6">
      <c r="A24" s="58">
        <v>10</v>
      </c>
      <c r="B24" s="56" t="s">
        <v>328</v>
      </c>
      <c r="C24" s="57">
        <v>496600</v>
      </c>
      <c r="D24" s="57">
        <v>496600</v>
      </c>
      <c r="E24" s="84" t="s">
        <v>20</v>
      </c>
      <c r="F24" s="59" t="s">
        <v>320</v>
      </c>
      <c r="G24" s="57">
        <v>496500</v>
      </c>
      <c r="H24" s="59" t="s">
        <v>320</v>
      </c>
      <c r="I24" s="57">
        <v>496500</v>
      </c>
      <c r="J24" s="9" t="s">
        <v>22</v>
      </c>
      <c r="K24" s="108" t="s">
        <v>404</v>
      </c>
    </row>
    <row r="25" spans="1:11" ht="23.4" x14ac:dyDescent="0.6">
      <c r="A25" s="98"/>
      <c r="B25" s="62" t="s">
        <v>403</v>
      </c>
      <c r="C25" s="61"/>
      <c r="D25" s="61"/>
      <c r="E25" s="62"/>
      <c r="F25" s="62"/>
      <c r="G25" s="61"/>
      <c r="H25" s="62"/>
      <c r="I25" s="61"/>
      <c r="J25" s="8" t="s">
        <v>23</v>
      </c>
      <c r="K25" s="109" t="s">
        <v>405</v>
      </c>
    </row>
    <row r="26" spans="1:11" ht="23.4" x14ac:dyDescent="0.6">
      <c r="A26" s="73">
        <v>11</v>
      </c>
      <c r="B26" s="56" t="s">
        <v>406</v>
      </c>
      <c r="C26" s="74">
        <v>26665</v>
      </c>
      <c r="D26" s="74">
        <v>26665</v>
      </c>
      <c r="E26" s="84" t="s">
        <v>20</v>
      </c>
      <c r="F26" s="59" t="s">
        <v>407</v>
      </c>
      <c r="G26" s="74">
        <v>26665</v>
      </c>
      <c r="H26" s="59" t="s">
        <v>407</v>
      </c>
      <c r="I26" s="74">
        <v>26665</v>
      </c>
      <c r="J26" s="6" t="s">
        <v>22</v>
      </c>
      <c r="K26" s="108" t="s">
        <v>408</v>
      </c>
    </row>
    <row r="27" spans="1:11" ht="23.4" x14ac:dyDescent="0.6">
      <c r="A27" s="98"/>
      <c r="B27" s="62"/>
      <c r="C27" s="61"/>
      <c r="D27" s="61"/>
      <c r="E27" s="62"/>
      <c r="F27" s="62"/>
      <c r="G27" s="61"/>
      <c r="H27" s="62"/>
      <c r="I27" s="61"/>
      <c r="J27" s="8" t="s">
        <v>23</v>
      </c>
      <c r="K27" s="109" t="s">
        <v>409</v>
      </c>
    </row>
    <row r="28" spans="1:11" ht="23.4" x14ac:dyDescent="0.6">
      <c r="A28" s="73">
        <v>12</v>
      </c>
      <c r="B28" s="56" t="s">
        <v>410</v>
      </c>
      <c r="C28" s="74">
        <v>84000</v>
      </c>
      <c r="D28" s="74">
        <v>84000</v>
      </c>
      <c r="E28" s="84" t="s">
        <v>20</v>
      </c>
      <c r="F28" s="12" t="s">
        <v>204</v>
      </c>
      <c r="G28" s="74">
        <v>84000</v>
      </c>
      <c r="H28" s="12" t="s">
        <v>204</v>
      </c>
      <c r="I28" s="74">
        <v>84000</v>
      </c>
      <c r="J28" s="6" t="s">
        <v>22</v>
      </c>
      <c r="K28" s="108" t="s">
        <v>412</v>
      </c>
    </row>
    <row r="29" spans="1:11" ht="23.4" x14ac:dyDescent="0.6">
      <c r="A29" s="98"/>
      <c r="B29" s="97" t="s">
        <v>411</v>
      </c>
      <c r="C29" s="88"/>
      <c r="D29" s="61"/>
      <c r="E29" s="62"/>
      <c r="F29" s="62"/>
      <c r="G29" s="61"/>
      <c r="H29" s="62"/>
      <c r="I29" s="61"/>
      <c r="J29" s="8" t="s">
        <v>23</v>
      </c>
      <c r="K29" s="109" t="s">
        <v>413</v>
      </c>
    </row>
    <row r="30" spans="1:11" ht="23.4" x14ac:dyDescent="0.6">
      <c r="A30" s="73">
        <v>13</v>
      </c>
      <c r="B30" s="56" t="s">
        <v>414</v>
      </c>
      <c r="C30" s="74">
        <v>495983</v>
      </c>
      <c r="D30" s="74">
        <v>495983</v>
      </c>
      <c r="E30" s="84" t="s">
        <v>20</v>
      </c>
      <c r="F30" s="59" t="s">
        <v>320</v>
      </c>
      <c r="G30" s="74">
        <v>495900</v>
      </c>
      <c r="H30" s="59" t="s">
        <v>320</v>
      </c>
      <c r="I30" s="74">
        <v>495900</v>
      </c>
      <c r="J30" s="6" t="s">
        <v>22</v>
      </c>
      <c r="K30" s="108" t="s">
        <v>391</v>
      </c>
    </row>
    <row r="31" spans="1:11" ht="23.4" x14ac:dyDescent="0.6">
      <c r="A31" s="98"/>
      <c r="B31" s="97" t="s">
        <v>415</v>
      </c>
      <c r="C31" s="88"/>
      <c r="D31" s="61"/>
      <c r="E31" s="62"/>
      <c r="F31" s="62"/>
      <c r="G31" s="61"/>
      <c r="H31" s="62"/>
      <c r="I31" s="61"/>
      <c r="J31" s="8" t="s">
        <v>23</v>
      </c>
      <c r="K31" s="109" t="s">
        <v>416</v>
      </c>
    </row>
    <row r="32" spans="1:11" ht="23.4" x14ac:dyDescent="0.6">
      <c r="A32" s="73">
        <v>14</v>
      </c>
      <c r="B32" s="56" t="s">
        <v>400</v>
      </c>
      <c r="C32" s="74">
        <v>1800</v>
      </c>
      <c r="D32" s="74">
        <v>1800</v>
      </c>
      <c r="E32" s="84" t="s">
        <v>20</v>
      </c>
      <c r="F32" s="12" t="s">
        <v>117</v>
      </c>
      <c r="G32" s="74">
        <v>1800</v>
      </c>
      <c r="H32" s="12" t="s">
        <v>117</v>
      </c>
      <c r="I32" s="74">
        <v>1800</v>
      </c>
      <c r="J32" s="6" t="s">
        <v>22</v>
      </c>
      <c r="K32" s="108" t="s">
        <v>417</v>
      </c>
    </row>
    <row r="33" spans="1:11" ht="23.4" x14ac:dyDescent="0.6">
      <c r="A33" s="58"/>
      <c r="B33" s="62"/>
      <c r="C33" s="57"/>
      <c r="D33" s="57"/>
      <c r="E33" s="59"/>
      <c r="F33" s="59"/>
      <c r="G33" s="57"/>
      <c r="H33" s="59"/>
      <c r="I33" s="57"/>
      <c r="J33" s="9" t="s">
        <v>23</v>
      </c>
      <c r="K33" s="109" t="s">
        <v>416</v>
      </c>
    </row>
    <row r="34" spans="1:11" ht="23.4" x14ac:dyDescent="0.6">
      <c r="A34" s="73">
        <v>15</v>
      </c>
      <c r="B34" s="56" t="s">
        <v>207</v>
      </c>
      <c r="C34" s="74">
        <v>350</v>
      </c>
      <c r="D34" s="74">
        <v>350</v>
      </c>
      <c r="E34" s="84" t="s">
        <v>20</v>
      </c>
      <c r="F34" s="64" t="s">
        <v>27</v>
      </c>
      <c r="G34" s="74">
        <v>350</v>
      </c>
      <c r="H34" s="64" t="s">
        <v>27</v>
      </c>
      <c r="I34" s="74">
        <v>350</v>
      </c>
      <c r="J34" s="6" t="s">
        <v>22</v>
      </c>
      <c r="K34" s="108" t="s">
        <v>418</v>
      </c>
    </row>
    <row r="35" spans="1:11" ht="23.4" x14ac:dyDescent="0.6">
      <c r="A35" s="98"/>
      <c r="B35" s="62"/>
      <c r="C35" s="61"/>
      <c r="D35" s="61"/>
      <c r="E35" s="62"/>
      <c r="F35" s="62"/>
      <c r="G35" s="61"/>
      <c r="H35" s="62"/>
      <c r="I35" s="57"/>
      <c r="J35" s="9" t="s">
        <v>23</v>
      </c>
      <c r="K35" s="109" t="s">
        <v>419</v>
      </c>
    </row>
    <row r="36" spans="1:11" ht="23.4" x14ac:dyDescent="0.6">
      <c r="A36" s="160" t="s">
        <v>38</v>
      </c>
      <c r="B36" s="161"/>
      <c r="C36" s="161"/>
      <c r="D36" s="161"/>
      <c r="E36" s="161"/>
      <c r="F36" s="161"/>
      <c r="G36" s="161"/>
      <c r="H36" s="162"/>
      <c r="I36" s="101">
        <f>SUM(I5:I35)</f>
        <v>1299627.8</v>
      </c>
      <c r="J36" s="160"/>
      <c r="K36" s="162"/>
    </row>
    <row r="37" spans="1:11" ht="23.4" x14ac:dyDescent="0.6">
      <c r="A37" s="163" t="s">
        <v>1</v>
      </c>
      <c r="B37" s="163" t="s">
        <v>14</v>
      </c>
      <c r="C37" s="65" t="s">
        <v>2</v>
      </c>
      <c r="D37" s="169" t="s">
        <v>4</v>
      </c>
      <c r="E37" s="163" t="s">
        <v>5</v>
      </c>
      <c r="F37" s="167" t="s">
        <v>6</v>
      </c>
      <c r="G37" s="168"/>
      <c r="H37" s="167" t="s">
        <v>9</v>
      </c>
      <c r="I37" s="168"/>
      <c r="J37" s="3" t="s">
        <v>12</v>
      </c>
      <c r="K37" s="67" t="s">
        <v>15</v>
      </c>
    </row>
    <row r="38" spans="1:11" ht="23.4" x14ac:dyDescent="0.6">
      <c r="A38" s="164"/>
      <c r="B38" s="164"/>
      <c r="C38" s="68" t="s">
        <v>3</v>
      </c>
      <c r="D38" s="170"/>
      <c r="E38" s="164"/>
      <c r="F38" s="69" t="s">
        <v>7</v>
      </c>
      <c r="G38" s="70" t="s">
        <v>8</v>
      </c>
      <c r="H38" s="69" t="s">
        <v>10</v>
      </c>
      <c r="I38" s="70" t="s">
        <v>11</v>
      </c>
      <c r="J38" s="4" t="s">
        <v>13</v>
      </c>
      <c r="K38" s="72" t="s">
        <v>16</v>
      </c>
    </row>
    <row r="39" spans="1:11" ht="23.4" x14ac:dyDescent="0.6">
      <c r="A39" s="160" t="s">
        <v>43</v>
      </c>
      <c r="B39" s="161"/>
      <c r="C39" s="161"/>
      <c r="D39" s="161"/>
      <c r="E39" s="161"/>
      <c r="F39" s="161"/>
      <c r="G39" s="161"/>
      <c r="H39" s="162"/>
      <c r="I39" s="101">
        <v>1299627.8</v>
      </c>
      <c r="J39" s="160"/>
      <c r="K39" s="162"/>
    </row>
    <row r="40" spans="1:11" ht="23.4" x14ac:dyDescent="0.6">
      <c r="A40" s="73">
        <v>16</v>
      </c>
      <c r="B40" s="56" t="s">
        <v>401</v>
      </c>
      <c r="C40" s="74">
        <v>455</v>
      </c>
      <c r="D40" s="74">
        <v>455</v>
      </c>
      <c r="E40" s="73" t="s">
        <v>39</v>
      </c>
      <c r="F40" s="56" t="s">
        <v>27</v>
      </c>
      <c r="G40" s="74">
        <v>455</v>
      </c>
      <c r="H40" s="56" t="s">
        <v>27</v>
      </c>
      <c r="I40" s="74">
        <v>455</v>
      </c>
      <c r="J40" s="6" t="s">
        <v>22</v>
      </c>
      <c r="K40" s="108" t="s">
        <v>420</v>
      </c>
    </row>
    <row r="41" spans="1:11" ht="23.4" x14ac:dyDescent="0.6">
      <c r="A41" s="98"/>
      <c r="B41" s="62"/>
      <c r="C41" s="61"/>
      <c r="D41" s="61"/>
      <c r="E41" s="62"/>
      <c r="F41" s="62"/>
      <c r="G41" s="61"/>
      <c r="H41" s="62"/>
      <c r="I41" s="61"/>
      <c r="J41" s="9" t="s">
        <v>23</v>
      </c>
      <c r="K41" s="109" t="s">
        <v>419</v>
      </c>
    </row>
    <row r="42" spans="1:11" ht="23.4" x14ac:dyDescent="0.6">
      <c r="A42" s="73">
        <v>17</v>
      </c>
      <c r="B42" s="56" t="s">
        <v>402</v>
      </c>
      <c r="C42" s="74">
        <v>3300</v>
      </c>
      <c r="D42" s="74">
        <v>3300</v>
      </c>
      <c r="E42" s="73" t="s">
        <v>39</v>
      </c>
      <c r="F42" s="56" t="s">
        <v>128</v>
      </c>
      <c r="G42" s="74">
        <v>3300</v>
      </c>
      <c r="H42" s="56" t="s">
        <v>128</v>
      </c>
      <c r="I42" s="74">
        <v>3300</v>
      </c>
      <c r="J42" s="6" t="s">
        <v>22</v>
      </c>
      <c r="K42" s="108" t="s">
        <v>421</v>
      </c>
    </row>
    <row r="43" spans="1:11" ht="23.4" x14ac:dyDescent="0.6">
      <c r="A43" s="98"/>
      <c r="B43" s="62"/>
      <c r="C43" s="61"/>
      <c r="D43" s="61"/>
      <c r="E43" s="62"/>
      <c r="F43" s="62"/>
      <c r="G43" s="61"/>
      <c r="H43" s="62"/>
      <c r="I43" s="61"/>
      <c r="J43" s="9" t="s">
        <v>23</v>
      </c>
      <c r="K43" s="109" t="s">
        <v>422</v>
      </c>
    </row>
    <row r="44" spans="1:11" ht="23.4" x14ac:dyDescent="0.6">
      <c r="A44" s="58">
        <v>18</v>
      </c>
      <c r="B44" s="56" t="s">
        <v>424</v>
      </c>
      <c r="C44" s="57">
        <v>1120</v>
      </c>
      <c r="D44" s="57">
        <v>1120</v>
      </c>
      <c r="E44" s="73" t="s">
        <v>39</v>
      </c>
      <c r="F44" s="64" t="s">
        <v>27</v>
      </c>
      <c r="G44" s="57">
        <v>1120</v>
      </c>
      <c r="H44" s="64" t="s">
        <v>27</v>
      </c>
      <c r="I44" s="57">
        <v>1120</v>
      </c>
      <c r="J44" s="6" t="s">
        <v>22</v>
      </c>
      <c r="K44" s="108" t="s">
        <v>423</v>
      </c>
    </row>
    <row r="45" spans="1:11" ht="23.4" x14ac:dyDescent="0.6">
      <c r="A45" s="58"/>
      <c r="B45" s="115" t="s">
        <v>425</v>
      </c>
      <c r="C45" s="61"/>
      <c r="D45" s="61"/>
      <c r="E45" s="62"/>
      <c r="F45" s="102"/>
      <c r="G45" s="61"/>
      <c r="H45" s="102"/>
      <c r="I45" s="61"/>
      <c r="J45" s="9" t="s">
        <v>23</v>
      </c>
      <c r="K45" s="109" t="s">
        <v>422</v>
      </c>
    </row>
    <row r="46" spans="1:11" ht="23.4" x14ac:dyDescent="0.6">
      <c r="A46" s="73">
        <v>19</v>
      </c>
      <c r="B46" s="56" t="s">
        <v>426</v>
      </c>
      <c r="C46" s="57">
        <v>4000</v>
      </c>
      <c r="D46" s="57">
        <v>4000</v>
      </c>
      <c r="E46" s="58" t="s">
        <v>39</v>
      </c>
      <c r="F46" s="56" t="s">
        <v>106</v>
      </c>
      <c r="G46" s="57">
        <v>4000</v>
      </c>
      <c r="H46" s="56" t="s">
        <v>106</v>
      </c>
      <c r="I46" s="57">
        <v>4000</v>
      </c>
      <c r="J46" s="6" t="s">
        <v>22</v>
      </c>
      <c r="K46" s="60" t="s">
        <v>428</v>
      </c>
    </row>
    <row r="47" spans="1:11" ht="23.4" x14ac:dyDescent="0.6">
      <c r="A47" s="98"/>
      <c r="B47" s="62" t="s">
        <v>427</v>
      </c>
      <c r="C47" s="61"/>
      <c r="D47" s="61"/>
      <c r="E47" s="62"/>
      <c r="F47" s="62"/>
      <c r="G47" s="61"/>
      <c r="H47" s="62"/>
      <c r="I47" s="61"/>
      <c r="J47" s="8" t="s">
        <v>23</v>
      </c>
      <c r="K47" s="109" t="s">
        <v>388</v>
      </c>
    </row>
    <row r="48" spans="1:11" ht="23.4" x14ac:dyDescent="0.6">
      <c r="A48" s="73">
        <v>20</v>
      </c>
      <c r="B48" s="56" t="s">
        <v>114</v>
      </c>
      <c r="C48" s="57">
        <v>4000</v>
      </c>
      <c r="D48" s="57">
        <v>4000</v>
      </c>
      <c r="E48" s="58" t="s">
        <v>39</v>
      </c>
      <c r="F48" s="56" t="s">
        <v>106</v>
      </c>
      <c r="G48" s="57">
        <v>4000</v>
      </c>
      <c r="H48" s="56" t="s">
        <v>106</v>
      </c>
      <c r="I48" s="57">
        <v>4000</v>
      </c>
      <c r="J48" s="6" t="s">
        <v>22</v>
      </c>
      <c r="K48" s="60" t="s">
        <v>429</v>
      </c>
    </row>
    <row r="49" spans="1:11" ht="23.4" x14ac:dyDescent="0.6">
      <c r="A49" s="98"/>
      <c r="B49" s="62" t="s">
        <v>427</v>
      </c>
      <c r="C49" s="61"/>
      <c r="D49" s="61"/>
      <c r="E49" s="62"/>
      <c r="F49" s="62"/>
      <c r="G49" s="61"/>
      <c r="H49" s="62"/>
      <c r="I49" s="61"/>
      <c r="J49" s="8" t="s">
        <v>23</v>
      </c>
      <c r="K49" s="109" t="s">
        <v>388</v>
      </c>
    </row>
    <row r="50" spans="1:11" ht="23.4" x14ac:dyDescent="0.6">
      <c r="A50" s="73">
        <v>21</v>
      </c>
      <c r="B50" s="56" t="s">
        <v>115</v>
      </c>
      <c r="C50" s="74">
        <v>4000</v>
      </c>
      <c r="D50" s="74">
        <v>4000</v>
      </c>
      <c r="E50" s="73" t="s">
        <v>39</v>
      </c>
      <c r="F50" s="56" t="s">
        <v>106</v>
      </c>
      <c r="G50" s="74">
        <v>4000</v>
      </c>
      <c r="H50" s="56" t="s">
        <v>106</v>
      </c>
      <c r="I50" s="74">
        <v>4000</v>
      </c>
      <c r="J50" s="6" t="s">
        <v>22</v>
      </c>
      <c r="K50" s="60" t="s">
        <v>430</v>
      </c>
    </row>
    <row r="51" spans="1:11" ht="23.4" x14ac:dyDescent="0.6">
      <c r="A51" s="98"/>
      <c r="B51" s="62" t="s">
        <v>427</v>
      </c>
      <c r="C51" s="61"/>
      <c r="D51" s="61"/>
      <c r="E51" s="62"/>
      <c r="F51" s="62"/>
      <c r="G51" s="61"/>
      <c r="H51" s="62"/>
      <c r="I51" s="61"/>
      <c r="J51" s="8" t="s">
        <v>23</v>
      </c>
      <c r="K51" s="109" t="s">
        <v>388</v>
      </c>
    </row>
    <row r="52" spans="1:11" ht="23.4" x14ac:dyDescent="0.6">
      <c r="A52" s="73">
        <v>22</v>
      </c>
      <c r="B52" s="56" t="s">
        <v>107</v>
      </c>
      <c r="C52" s="74">
        <v>1950</v>
      </c>
      <c r="D52" s="74">
        <v>1950</v>
      </c>
      <c r="E52" s="73" t="s">
        <v>20</v>
      </c>
      <c r="F52" s="64" t="s">
        <v>108</v>
      </c>
      <c r="G52" s="74">
        <v>1950</v>
      </c>
      <c r="H52" s="64" t="s">
        <v>108</v>
      </c>
      <c r="I52" s="74">
        <v>1950</v>
      </c>
      <c r="J52" s="6" t="s">
        <v>22</v>
      </c>
      <c r="K52" s="60" t="s">
        <v>432</v>
      </c>
    </row>
    <row r="53" spans="1:11" ht="23.4" x14ac:dyDescent="0.6">
      <c r="A53" s="98"/>
      <c r="B53" s="62" t="s">
        <v>431</v>
      </c>
      <c r="C53" s="61"/>
      <c r="D53" s="61"/>
      <c r="E53" s="62"/>
      <c r="F53" s="62"/>
      <c r="G53" s="61"/>
      <c r="H53" s="62"/>
      <c r="I53" s="61"/>
      <c r="J53" s="8" t="s">
        <v>23</v>
      </c>
      <c r="K53" s="109" t="s">
        <v>405</v>
      </c>
    </row>
    <row r="54" spans="1:11" ht="23.4" x14ac:dyDescent="0.6">
      <c r="A54" s="73">
        <v>23</v>
      </c>
      <c r="B54" s="56" t="s">
        <v>437</v>
      </c>
      <c r="C54" s="74">
        <v>2500</v>
      </c>
      <c r="D54" s="74">
        <v>2500</v>
      </c>
      <c r="E54" s="64" t="s">
        <v>20</v>
      </c>
      <c r="F54" s="56" t="s">
        <v>113</v>
      </c>
      <c r="G54" s="74">
        <v>2500</v>
      </c>
      <c r="H54" s="56" t="s">
        <v>113</v>
      </c>
      <c r="I54" s="74">
        <v>2500</v>
      </c>
      <c r="J54" s="6" t="s">
        <v>22</v>
      </c>
      <c r="K54" s="60" t="s">
        <v>439</v>
      </c>
    </row>
    <row r="55" spans="1:11" ht="23.4" x14ac:dyDescent="0.6">
      <c r="A55" s="98"/>
      <c r="B55" s="102" t="s">
        <v>438</v>
      </c>
      <c r="C55" s="61"/>
      <c r="D55" s="61"/>
      <c r="E55" s="62"/>
      <c r="F55" s="62"/>
      <c r="G55" s="61"/>
      <c r="H55" s="62"/>
      <c r="I55" s="61"/>
      <c r="J55" s="8" t="s">
        <v>23</v>
      </c>
      <c r="K55" s="109" t="s">
        <v>405</v>
      </c>
    </row>
    <row r="56" spans="1:11" ht="23.4" x14ac:dyDescent="0.6">
      <c r="A56" s="58">
        <v>24</v>
      </c>
      <c r="B56" s="56" t="s">
        <v>433</v>
      </c>
      <c r="C56" s="57">
        <v>4900</v>
      </c>
      <c r="D56" s="57">
        <v>4900</v>
      </c>
      <c r="E56" s="73" t="s">
        <v>20</v>
      </c>
      <c r="F56" s="64" t="s">
        <v>116</v>
      </c>
      <c r="G56" s="57">
        <v>4900</v>
      </c>
      <c r="H56" s="64" t="s">
        <v>116</v>
      </c>
      <c r="I56" s="57">
        <v>4900</v>
      </c>
      <c r="J56" s="6" t="s">
        <v>22</v>
      </c>
      <c r="K56" s="60" t="s">
        <v>440</v>
      </c>
    </row>
    <row r="57" spans="1:11" ht="23.4" x14ac:dyDescent="0.6">
      <c r="A57" s="98"/>
      <c r="B57" s="102"/>
      <c r="C57" s="61"/>
      <c r="D57" s="61"/>
      <c r="E57" s="62"/>
      <c r="F57" s="62"/>
      <c r="G57" s="61"/>
      <c r="H57" s="62"/>
      <c r="I57" s="61"/>
      <c r="J57" s="8" t="s">
        <v>23</v>
      </c>
      <c r="K57" s="109" t="s">
        <v>409</v>
      </c>
    </row>
    <row r="58" spans="1:11" s="11" customFormat="1" ht="23.4" x14ac:dyDescent="0.6">
      <c r="A58" s="58">
        <v>25</v>
      </c>
      <c r="B58" s="56" t="s">
        <v>433</v>
      </c>
      <c r="C58" s="57">
        <v>4200</v>
      </c>
      <c r="D58" s="57">
        <v>4200</v>
      </c>
      <c r="E58" s="59" t="s">
        <v>20</v>
      </c>
      <c r="F58" s="64" t="s">
        <v>116</v>
      </c>
      <c r="G58" s="57">
        <v>4200</v>
      </c>
      <c r="H58" s="64" t="s">
        <v>116</v>
      </c>
      <c r="I58" s="57">
        <v>4200</v>
      </c>
      <c r="J58" s="6" t="s">
        <v>22</v>
      </c>
      <c r="K58" s="60" t="s">
        <v>441</v>
      </c>
    </row>
    <row r="59" spans="1:11" s="11" customFormat="1" ht="23.4" x14ac:dyDescent="0.6">
      <c r="A59" s="98"/>
      <c r="B59" s="102"/>
      <c r="C59" s="61"/>
      <c r="D59" s="61"/>
      <c r="E59" s="62"/>
      <c r="F59" s="62"/>
      <c r="G59" s="61"/>
      <c r="H59" s="62"/>
      <c r="I59" s="61"/>
      <c r="J59" s="8" t="s">
        <v>23</v>
      </c>
      <c r="K59" s="109" t="s">
        <v>419</v>
      </c>
    </row>
    <row r="60" spans="1:11" s="11" customFormat="1" ht="23.4" x14ac:dyDescent="0.6">
      <c r="A60" s="58">
        <v>26</v>
      </c>
      <c r="B60" s="56" t="s">
        <v>437</v>
      </c>
      <c r="C60" s="57">
        <v>1900</v>
      </c>
      <c r="D60" s="57">
        <v>1900</v>
      </c>
      <c r="E60" s="59" t="s">
        <v>20</v>
      </c>
      <c r="F60" s="56" t="s">
        <v>108</v>
      </c>
      <c r="G60" s="57">
        <v>1900</v>
      </c>
      <c r="H60" s="56" t="s">
        <v>108</v>
      </c>
      <c r="I60" s="57">
        <v>1900</v>
      </c>
      <c r="J60" s="6" t="s">
        <v>22</v>
      </c>
      <c r="K60" s="60" t="s">
        <v>442</v>
      </c>
    </row>
    <row r="61" spans="1:11" s="11" customFormat="1" ht="23.4" x14ac:dyDescent="0.6">
      <c r="A61" s="98"/>
      <c r="B61" s="102" t="s">
        <v>443</v>
      </c>
      <c r="C61" s="61"/>
      <c r="D61" s="61"/>
      <c r="E61" s="62"/>
      <c r="F61" s="62"/>
      <c r="G61" s="61"/>
      <c r="H61" s="62"/>
      <c r="I61" s="61"/>
      <c r="J61" s="8" t="s">
        <v>23</v>
      </c>
      <c r="K61" s="109" t="s">
        <v>444</v>
      </c>
    </row>
    <row r="62" spans="1:11" s="11" customFormat="1" ht="23.4" x14ac:dyDescent="0.6">
      <c r="A62" s="73">
        <v>27</v>
      </c>
      <c r="B62" s="56" t="s">
        <v>434</v>
      </c>
      <c r="C62" s="74">
        <v>900</v>
      </c>
      <c r="D62" s="74">
        <v>900</v>
      </c>
      <c r="E62" s="59" t="s">
        <v>20</v>
      </c>
      <c r="F62" s="56" t="s">
        <v>110</v>
      </c>
      <c r="G62" s="74">
        <v>900</v>
      </c>
      <c r="H62" s="56" t="s">
        <v>110</v>
      </c>
      <c r="I62" s="74">
        <v>900</v>
      </c>
      <c r="J62" s="6" t="s">
        <v>22</v>
      </c>
      <c r="K62" s="60" t="s">
        <v>445</v>
      </c>
    </row>
    <row r="63" spans="1:11" s="11" customFormat="1" ht="23.4" x14ac:dyDescent="0.6">
      <c r="A63" s="98"/>
      <c r="B63" s="62"/>
      <c r="C63" s="61"/>
      <c r="D63" s="61"/>
      <c r="E63" s="62"/>
      <c r="F63" s="62"/>
      <c r="G63" s="61"/>
      <c r="H63" s="62"/>
      <c r="I63" s="61"/>
      <c r="J63" s="8" t="s">
        <v>23</v>
      </c>
      <c r="K63" s="109" t="s">
        <v>444</v>
      </c>
    </row>
    <row r="64" spans="1:11" s="11" customFormat="1" ht="23.4" x14ac:dyDescent="0.6">
      <c r="A64" s="73">
        <v>28</v>
      </c>
      <c r="B64" s="56" t="s">
        <v>446</v>
      </c>
      <c r="C64" s="74">
        <v>5850</v>
      </c>
      <c r="D64" s="74">
        <v>5850</v>
      </c>
      <c r="E64" s="59" t="s">
        <v>20</v>
      </c>
      <c r="F64" s="56" t="s">
        <v>113</v>
      </c>
      <c r="G64" s="74">
        <v>58500</v>
      </c>
      <c r="H64" s="56" t="s">
        <v>113</v>
      </c>
      <c r="I64" s="74">
        <v>58500</v>
      </c>
      <c r="J64" s="6" t="s">
        <v>22</v>
      </c>
      <c r="K64" s="60" t="s">
        <v>447</v>
      </c>
    </row>
    <row r="65" spans="1:11" s="11" customFormat="1" ht="23.4" x14ac:dyDescent="0.6">
      <c r="A65" s="98"/>
      <c r="B65" s="62"/>
      <c r="C65" s="61"/>
      <c r="D65" s="61"/>
      <c r="E65" s="62"/>
      <c r="F65" s="62"/>
      <c r="G65" s="61"/>
      <c r="H65" s="62"/>
      <c r="I65" s="61"/>
      <c r="J65" s="8" t="s">
        <v>23</v>
      </c>
      <c r="K65" s="109" t="s">
        <v>444</v>
      </c>
    </row>
    <row r="66" spans="1:11" s="11" customFormat="1" ht="23.4" x14ac:dyDescent="0.6">
      <c r="A66" s="73">
        <v>29</v>
      </c>
      <c r="B66" s="56" t="s">
        <v>435</v>
      </c>
      <c r="C66" s="74">
        <v>11680</v>
      </c>
      <c r="D66" s="74">
        <v>11680</v>
      </c>
      <c r="E66" s="64" t="s">
        <v>20</v>
      </c>
      <c r="F66" s="56" t="s">
        <v>119</v>
      </c>
      <c r="G66" s="74">
        <v>11680</v>
      </c>
      <c r="H66" s="56" t="s">
        <v>119</v>
      </c>
      <c r="I66" s="74">
        <v>11680</v>
      </c>
      <c r="J66" s="6" t="s">
        <v>22</v>
      </c>
      <c r="K66" s="60" t="s">
        <v>448</v>
      </c>
    </row>
    <row r="67" spans="1:11" s="11" customFormat="1" ht="23.4" x14ac:dyDescent="0.6">
      <c r="A67" s="98"/>
      <c r="B67" s="62"/>
      <c r="C67" s="61"/>
      <c r="D67" s="61"/>
      <c r="E67" s="62"/>
      <c r="F67" s="62"/>
      <c r="G67" s="61"/>
      <c r="H67" s="62"/>
      <c r="I67" s="61"/>
      <c r="J67" s="8" t="s">
        <v>23</v>
      </c>
      <c r="K67" s="109" t="s">
        <v>422</v>
      </c>
    </row>
    <row r="68" spans="1:11" s="11" customFormat="1" ht="23.4" x14ac:dyDescent="0.6">
      <c r="A68" s="73">
        <v>30</v>
      </c>
      <c r="B68" s="56" t="s">
        <v>436</v>
      </c>
      <c r="C68" s="74">
        <v>23750</v>
      </c>
      <c r="D68" s="74">
        <v>23750</v>
      </c>
      <c r="E68" s="64" t="s">
        <v>20</v>
      </c>
      <c r="F68" s="56" t="s">
        <v>120</v>
      </c>
      <c r="G68" s="74">
        <v>23750</v>
      </c>
      <c r="H68" s="56" t="s">
        <v>449</v>
      </c>
      <c r="I68" s="74">
        <v>23750</v>
      </c>
      <c r="J68" s="6" t="s">
        <v>22</v>
      </c>
      <c r="K68" s="60" t="s">
        <v>450</v>
      </c>
    </row>
    <row r="69" spans="1:11" s="11" customFormat="1" ht="23.4" x14ac:dyDescent="0.6">
      <c r="A69" s="98"/>
      <c r="B69" s="62"/>
      <c r="C69" s="61"/>
      <c r="D69" s="61"/>
      <c r="E69" s="62"/>
      <c r="F69" s="62"/>
      <c r="G69" s="61"/>
      <c r="H69" s="62"/>
      <c r="I69" s="61"/>
      <c r="J69" s="8" t="s">
        <v>23</v>
      </c>
      <c r="K69" s="109" t="s">
        <v>422</v>
      </c>
    </row>
    <row r="70" spans="1:11" s="11" customFormat="1" ht="23.4" x14ac:dyDescent="0.6">
      <c r="A70" s="73">
        <v>31</v>
      </c>
      <c r="B70" s="56" t="s">
        <v>451</v>
      </c>
      <c r="C70" s="74">
        <v>372000</v>
      </c>
      <c r="D70" s="74">
        <v>369823.32</v>
      </c>
      <c r="E70" s="64" t="s">
        <v>20</v>
      </c>
      <c r="F70" s="19" t="s">
        <v>454</v>
      </c>
      <c r="G70" s="74">
        <v>369300</v>
      </c>
      <c r="H70" s="19" t="s">
        <v>454</v>
      </c>
      <c r="I70" s="74">
        <v>369300</v>
      </c>
      <c r="J70" s="6" t="s">
        <v>22</v>
      </c>
      <c r="K70" s="60" t="s">
        <v>247</v>
      </c>
    </row>
    <row r="71" spans="1:11" ht="23.4" x14ac:dyDescent="0.6">
      <c r="A71" s="58"/>
      <c r="B71" s="59" t="s">
        <v>452</v>
      </c>
      <c r="C71" s="57"/>
      <c r="D71" s="57"/>
      <c r="E71" s="59"/>
      <c r="F71" s="59"/>
      <c r="G71" s="57"/>
      <c r="H71" s="59"/>
      <c r="I71" s="57"/>
      <c r="J71" s="9" t="s">
        <v>23</v>
      </c>
      <c r="K71" s="116" t="s">
        <v>444</v>
      </c>
    </row>
    <row r="72" spans="1:11" ht="23.4" x14ac:dyDescent="0.6">
      <c r="A72" s="98"/>
      <c r="B72" s="102" t="s">
        <v>453</v>
      </c>
      <c r="C72" s="61"/>
      <c r="D72" s="61"/>
      <c r="E72" s="62"/>
      <c r="F72" s="102"/>
      <c r="G72" s="61"/>
      <c r="H72" s="102"/>
      <c r="I72" s="61"/>
      <c r="J72" s="8"/>
      <c r="K72" s="63"/>
    </row>
    <row r="73" spans="1:11" ht="23.4" x14ac:dyDescent="0.6">
      <c r="A73" s="160" t="s">
        <v>38</v>
      </c>
      <c r="B73" s="161"/>
      <c r="C73" s="161"/>
      <c r="D73" s="161"/>
      <c r="E73" s="161"/>
      <c r="F73" s="161"/>
      <c r="G73" s="161"/>
      <c r="H73" s="162"/>
      <c r="I73" s="101">
        <f>SUM(I39:I72)</f>
        <v>1796082.8</v>
      </c>
      <c r="J73" s="160"/>
      <c r="K73" s="162"/>
    </row>
    <row r="74" spans="1:11" ht="23.4" x14ac:dyDescent="0.6">
      <c r="A74" s="163" t="s">
        <v>1</v>
      </c>
      <c r="B74" s="163" t="s">
        <v>14</v>
      </c>
      <c r="C74" s="65" t="s">
        <v>2</v>
      </c>
      <c r="D74" s="169" t="s">
        <v>4</v>
      </c>
      <c r="E74" s="163" t="s">
        <v>5</v>
      </c>
      <c r="F74" s="167" t="s">
        <v>6</v>
      </c>
      <c r="G74" s="168"/>
      <c r="H74" s="167" t="s">
        <v>9</v>
      </c>
      <c r="I74" s="168"/>
      <c r="J74" s="3" t="s">
        <v>12</v>
      </c>
      <c r="K74" s="67" t="s">
        <v>15</v>
      </c>
    </row>
    <row r="75" spans="1:11" ht="23.4" x14ac:dyDescent="0.6">
      <c r="A75" s="164"/>
      <c r="B75" s="164"/>
      <c r="C75" s="68" t="s">
        <v>3</v>
      </c>
      <c r="D75" s="170"/>
      <c r="E75" s="164"/>
      <c r="F75" s="69" t="s">
        <v>7</v>
      </c>
      <c r="G75" s="70" t="s">
        <v>8</v>
      </c>
      <c r="H75" s="69" t="s">
        <v>10</v>
      </c>
      <c r="I75" s="70" t="s">
        <v>11</v>
      </c>
      <c r="J75" s="4" t="s">
        <v>13</v>
      </c>
      <c r="K75" s="72" t="s">
        <v>16</v>
      </c>
    </row>
    <row r="76" spans="1:11" ht="23.4" x14ac:dyDescent="0.6">
      <c r="A76" s="160" t="s">
        <v>43</v>
      </c>
      <c r="B76" s="161"/>
      <c r="C76" s="161"/>
      <c r="D76" s="161"/>
      <c r="E76" s="161"/>
      <c r="F76" s="161"/>
      <c r="G76" s="161"/>
      <c r="H76" s="162"/>
      <c r="I76" s="101">
        <v>1796082.8</v>
      </c>
      <c r="J76" s="160"/>
      <c r="K76" s="162"/>
    </row>
    <row r="77" spans="1:11" ht="23.4" x14ac:dyDescent="0.6">
      <c r="A77" s="73">
        <v>31</v>
      </c>
      <c r="B77" s="56" t="s">
        <v>455</v>
      </c>
      <c r="C77" s="74">
        <v>480000</v>
      </c>
      <c r="D77" s="74">
        <v>481794.59</v>
      </c>
      <c r="E77" s="73" t="s">
        <v>39</v>
      </c>
      <c r="F77" s="19" t="s">
        <v>454</v>
      </c>
      <c r="G77" s="74">
        <v>480000</v>
      </c>
      <c r="H77" s="19" t="s">
        <v>454</v>
      </c>
      <c r="I77" s="74">
        <v>480000</v>
      </c>
      <c r="J77" s="6" t="s">
        <v>22</v>
      </c>
      <c r="K77" s="60" t="s">
        <v>248</v>
      </c>
    </row>
    <row r="78" spans="1:11" ht="23.4" x14ac:dyDescent="0.6">
      <c r="A78" s="58"/>
      <c r="B78" s="59" t="s">
        <v>457</v>
      </c>
      <c r="C78" s="57"/>
      <c r="D78" s="57"/>
      <c r="E78" s="59"/>
      <c r="F78" s="59"/>
      <c r="G78" s="57"/>
      <c r="H78" s="59"/>
      <c r="I78" s="57"/>
      <c r="J78" s="9" t="s">
        <v>23</v>
      </c>
      <c r="K78" s="116" t="s">
        <v>444</v>
      </c>
    </row>
    <row r="79" spans="1:11" ht="23.4" x14ac:dyDescent="0.6">
      <c r="A79" s="98"/>
      <c r="B79" s="102" t="s">
        <v>456</v>
      </c>
      <c r="C79" s="61"/>
      <c r="D79" s="61"/>
      <c r="E79" s="98"/>
      <c r="F79" s="102"/>
      <c r="G79" s="61"/>
      <c r="H79" s="102"/>
      <c r="I79" s="61"/>
      <c r="J79" s="8"/>
      <c r="K79" s="109"/>
    </row>
    <row r="80" spans="1:11" ht="23.4" x14ac:dyDescent="0.6">
      <c r="A80" s="58">
        <v>32</v>
      </c>
      <c r="B80" s="59" t="s">
        <v>451</v>
      </c>
      <c r="C80" s="57">
        <v>291000</v>
      </c>
      <c r="D80" s="57">
        <v>291000</v>
      </c>
      <c r="E80" s="59" t="s">
        <v>20</v>
      </c>
      <c r="F80" s="59" t="s">
        <v>320</v>
      </c>
      <c r="G80" s="57">
        <v>277900</v>
      </c>
      <c r="H80" s="59" t="s">
        <v>320</v>
      </c>
      <c r="I80" s="57">
        <v>277900</v>
      </c>
      <c r="J80" s="6" t="s">
        <v>22</v>
      </c>
      <c r="K80" s="60" t="s">
        <v>249</v>
      </c>
    </row>
    <row r="81" spans="1:11" ht="23.4" x14ac:dyDescent="0.6">
      <c r="A81" s="58"/>
      <c r="B81" s="56" t="s">
        <v>458</v>
      </c>
      <c r="C81" s="57"/>
      <c r="D81" s="57"/>
      <c r="E81" s="58"/>
      <c r="F81" s="59"/>
      <c r="G81" s="57"/>
      <c r="H81" s="59"/>
      <c r="I81" s="57"/>
      <c r="J81" s="9" t="s">
        <v>23</v>
      </c>
      <c r="K81" s="116" t="s">
        <v>422</v>
      </c>
    </row>
    <row r="82" spans="1:11" ht="23.4" x14ac:dyDescent="0.6">
      <c r="A82" s="58"/>
      <c r="B82" s="115" t="s">
        <v>459</v>
      </c>
      <c r="C82" s="61"/>
      <c r="D82" s="61"/>
      <c r="E82" s="62"/>
      <c r="F82" s="102"/>
      <c r="G82" s="61"/>
      <c r="H82" s="102"/>
      <c r="I82" s="61"/>
      <c r="J82" s="9"/>
      <c r="K82" s="109"/>
    </row>
    <row r="83" spans="1:11" ht="23.4" x14ac:dyDescent="0.6">
      <c r="A83" s="73">
        <v>33</v>
      </c>
      <c r="B83" s="56" t="s">
        <v>451</v>
      </c>
      <c r="C83" s="57">
        <v>113000</v>
      </c>
      <c r="D83" s="57">
        <v>119443.23</v>
      </c>
      <c r="E83" s="58" t="s">
        <v>39</v>
      </c>
      <c r="F83" s="56" t="s">
        <v>320</v>
      </c>
      <c r="G83" s="57">
        <v>113000</v>
      </c>
      <c r="H83" s="56" t="s">
        <v>320</v>
      </c>
      <c r="I83" s="57">
        <v>113000</v>
      </c>
      <c r="J83" s="6" t="s">
        <v>22</v>
      </c>
      <c r="K83" s="60" t="s">
        <v>250</v>
      </c>
    </row>
    <row r="84" spans="1:11" ht="23.4" x14ac:dyDescent="0.6">
      <c r="A84" s="58"/>
      <c r="B84" s="117" t="s">
        <v>460</v>
      </c>
      <c r="C84" s="57"/>
      <c r="D84" s="57"/>
      <c r="E84" s="59"/>
      <c r="F84" s="59"/>
      <c r="G84" s="57"/>
      <c r="H84" s="59"/>
      <c r="I84" s="57"/>
      <c r="J84" s="9" t="s">
        <v>23</v>
      </c>
      <c r="K84" s="116" t="s">
        <v>422</v>
      </c>
    </row>
    <row r="85" spans="1:11" ht="23.4" x14ac:dyDescent="0.6">
      <c r="A85" s="98"/>
      <c r="B85" s="102" t="s">
        <v>461</v>
      </c>
      <c r="C85" s="61"/>
      <c r="D85" s="61"/>
      <c r="E85" s="98"/>
      <c r="F85" s="102"/>
      <c r="G85" s="61"/>
      <c r="H85" s="102"/>
      <c r="I85" s="61"/>
      <c r="J85" s="8"/>
      <c r="K85" s="63"/>
    </row>
    <row r="86" spans="1:11" ht="23.4" x14ac:dyDescent="0.6">
      <c r="A86" s="58">
        <v>34</v>
      </c>
      <c r="B86" s="59" t="s">
        <v>451</v>
      </c>
      <c r="C86" s="57">
        <v>480000</v>
      </c>
      <c r="D86" s="57">
        <v>464525.05</v>
      </c>
      <c r="E86" s="58" t="s">
        <v>39</v>
      </c>
      <c r="F86" s="56" t="s">
        <v>320</v>
      </c>
      <c r="G86" s="57">
        <v>464500</v>
      </c>
      <c r="H86" s="56" t="s">
        <v>320</v>
      </c>
      <c r="I86" s="57">
        <v>464500</v>
      </c>
      <c r="J86" s="6" t="s">
        <v>22</v>
      </c>
      <c r="K86" s="60" t="s">
        <v>251</v>
      </c>
    </row>
    <row r="87" spans="1:11" ht="23.4" x14ac:dyDescent="0.6">
      <c r="A87" s="58"/>
      <c r="B87" s="56" t="s">
        <v>462</v>
      </c>
      <c r="C87" s="57"/>
      <c r="D87" s="57"/>
      <c r="E87" s="58"/>
      <c r="F87" s="56"/>
      <c r="G87" s="57"/>
      <c r="H87" s="56"/>
      <c r="I87" s="57"/>
      <c r="J87" s="9" t="s">
        <v>23</v>
      </c>
      <c r="K87" s="116" t="s">
        <v>422</v>
      </c>
    </row>
    <row r="88" spans="1:11" ht="23.4" x14ac:dyDescent="0.6">
      <c r="A88" s="98"/>
      <c r="B88" s="62" t="s">
        <v>463</v>
      </c>
      <c r="C88" s="61"/>
      <c r="D88" s="61"/>
      <c r="E88" s="62"/>
      <c r="F88" s="62"/>
      <c r="G88" s="61"/>
      <c r="H88" s="62"/>
      <c r="I88" s="61"/>
      <c r="J88" s="8"/>
      <c r="K88" s="109"/>
    </row>
    <row r="89" spans="1:11" ht="23.4" x14ac:dyDescent="0.6">
      <c r="A89" s="73">
        <v>35</v>
      </c>
      <c r="B89" s="56" t="s">
        <v>451</v>
      </c>
      <c r="C89" s="74">
        <v>168000</v>
      </c>
      <c r="D89" s="74">
        <v>165496.45000000001</v>
      </c>
      <c r="E89" s="73" t="s">
        <v>20</v>
      </c>
      <c r="F89" s="56" t="s">
        <v>320</v>
      </c>
      <c r="G89" s="74">
        <v>165400</v>
      </c>
      <c r="H89" s="56" t="s">
        <v>320</v>
      </c>
      <c r="I89" s="74">
        <v>165400</v>
      </c>
      <c r="J89" s="6" t="s">
        <v>22</v>
      </c>
      <c r="K89" s="60" t="s">
        <v>252</v>
      </c>
    </row>
    <row r="90" spans="1:11" ht="23.4" x14ac:dyDescent="0.6">
      <c r="A90" s="58"/>
      <c r="B90" s="59" t="s">
        <v>464</v>
      </c>
      <c r="C90" s="57"/>
      <c r="D90" s="57"/>
      <c r="E90" s="59"/>
      <c r="F90" s="59"/>
      <c r="G90" s="57"/>
      <c r="H90" s="59"/>
      <c r="I90" s="57"/>
      <c r="J90" s="9" t="s">
        <v>23</v>
      </c>
      <c r="K90" s="116" t="s">
        <v>422</v>
      </c>
    </row>
    <row r="91" spans="1:11" ht="23.4" x14ac:dyDescent="0.6">
      <c r="A91" s="98"/>
      <c r="B91" s="102" t="s">
        <v>465</v>
      </c>
      <c r="C91" s="61"/>
      <c r="D91" s="61"/>
      <c r="E91" s="62"/>
      <c r="F91" s="102"/>
      <c r="G91" s="61"/>
      <c r="H91" s="102"/>
      <c r="I91" s="61"/>
      <c r="J91" s="8"/>
      <c r="K91" s="63"/>
    </row>
    <row r="92" spans="1:11" ht="23.4" x14ac:dyDescent="0.6">
      <c r="A92" s="58">
        <v>36</v>
      </c>
      <c r="B92" s="56" t="s">
        <v>451</v>
      </c>
      <c r="C92" s="57">
        <v>480000</v>
      </c>
      <c r="D92" s="57">
        <v>463861.45</v>
      </c>
      <c r="E92" s="73" t="s">
        <v>20</v>
      </c>
      <c r="F92" s="56" t="s">
        <v>320</v>
      </c>
      <c r="G92" s="57">
        <v>463800</v>
      </c>
      <c r="H92" s="56" t="s">
        <v>320</v>
      </c>
      <c r="I92" s="57">
        <v>463800</v>
      </c>
      <c r="J92" s="6" t="s">
        <v>22</v>
      </c>
      <c r="K92" s="60" t="s">
        <v>253</v>
      </c>
    </row>
    <row r="93" spans="1:11" ht="23.4" x14ac:dyDescent="0.6">
      <c r="A93" s="58"/>
      <c r="B93" s="11" t="s">
        <v>466</v>
      </c>
      <c r="C93" s="57"/>
      <c r="D93" s="57"/>
      <c r="E93" s="58"/>
      <c r="F93" s="59"/>
      <c r="G93" s="57"/>
      <c r="H93" s="59"/>
      <c r="I93" s="57"/>
      <c r="J93" s="9" t="s">
        <v>23</v>
      </c>
      <c r="K93" s="116" t="s">
        <v>422</v>
      </c>
    </row>
    <row r="94" spans="1:11" ht="23.4" x14ac:dyDescent="0.6">
      <c r="A94" s="98"/>
      <c r="B94" s="102" t="s">
        <v>467</v>
      </c>
      <c r="C94" s="61"/>
      <c r="D94" s="61"/>
      <c r="E94" s="62"/>
      <c r="F94" s="62"/>
      <c r="G94" s="61"/>
      <c r="H94" s="62"/>
      <c r="I94" s="61"/>
      <c r="J94" s="8"/>
      <c r="K94" s="109"/>
    </row>
    <row r="95" spans="1:11" ht="23.4" x14ac:dyDescent="0.6">
      <c r="A95" s="167" t="s">
        <v>111</v>
      </c>
      <c r="B95" s="171"/>
      <c r="C95" s="171"/>
      <c r="D95" s="171"/>
      <c r="E95" s="171"/>
      <c r="F95" s="171"/>
      <c r="G95" s="171"/>
      <c r="H95" s="168"/>
      <c r="I95" s="101">
        <f>SUM(I76:I94)</f>
        <v>3760682.8</v>
      </c>
      <c r="J95" s="99"/>
      <c r="K95" s="100"/>
    </row>
  </sheetData>
  <mergeCells count="29">
    <mergeCell ref="J73:K73"/>
    <mergeCell ref="A39:H39"/>
    <mergeCell ref="J39:K39"/>
    <mergeCell ref="A1:K1"/>
    <mergeCell ref="A2:K2"/>
    <mergeCell ref="A3:A4"/>
    <mergeCell ref="B3:B4"/>
    <mergeCell ref="D3:D4"/>
    <mergeCell ref="E3:E4"/>
    <mergeCell ref="F3:G3"/>
    <mergeCell ref="H3:I3"/>
    <mergeCell ref="A36:H36"/>
    <mergeCell ref="J36:K36"/>
    <mergeCell ref="A37:A38"/>
    <mergeCell ref="B37:B38"/>
    <mergeCell ref="D37:D38"/>
    <mergeCell ref="E37:E38"/>
    <mergeCell ref="F37:G37"/>
    <mergeCell ref="H37:I37"/>
    <mergeCell ref="A95:H95"/>
    <mergeCell ref="A73:H73"/>
    <mergeCell ref="J76:K76"/>
    <mergeCell ref="A76:H76"/>
    <mergeCell ref="E74:E75"/>
    <mergeCell ref="D74:D75"/>
    <mergeCell ref="B74:B75"/>
    <mergeCell ref="A74:A75"/>
    <mergeCell ref="H74:I74"/>
    <mergeCell ref="F74:G74"/>
  </mergeCells>
  <pageMargins left="0.7" right="0.7" top="0.75" bottom="0.75" header="0.3" footer="0.3"/>
  <pageSetup scale="59" orientation="landscape" r:id="rId1"/>
  <rowBreaks count="2" manualBreakCount="2">
    <brk id="36" max="16383" man="1"/>
    <brk id="73" max="10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570B63-E1A6-4B36-B1CF-168EA7E5AEA3}">
  <dimension ref="A1:K92"/>
  <sheetViews>
    <sheetView view="pageBreakPreview" topLeftCell="A82" zoomScaleNormal="100" zoomScaleSheetLayoutView="100" workbookViewId="0">
      <selection activeCell="A92" sqref="A92:XFD92"/>
    </sheetView>
  </sheetViews>
  <sheetFormatPr defaultRowHeight="17.399999999999999" x14ac:dyDescent="0.3"/>
  <cols>
    <col min="1" max="1" width="7" customWidth="1"/>
    <col min="2" max="2" width="36.59765625" customWidth="1"/>
    <col min="3" max="3" width="12.69921875" customWidth="1"/>
    <col min="4" max="4" width="11.59765625" customWidth="1"/>
    <col min="5" max="5" width="12.296875" customWidth="1"/>
    <col min="6" max="6" width="22.8984375" customWidth="1"/>
    <col min="7" max="7" width="12.09765625" customWidth="1"/>
    <col min="8" max="8" width="22.8984375" customWidth="1"/>
    <col min="9" max="9" width="16.8984375" customWidth="1"/>
    <col min="10" max="10" width="17.296875" style="18" customWidth="1"/>
    <col min="11" max="11" width="20.8984375" customWidth="1"/>
  </cols>
  <sheetData>
    <row r="1" spans="1:11" ht="23.4" x14ac:dyDescent="0.6">
      <c r="A1" s="165" t="s">
        <v>468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</row>
    <row r="2" spans="1:11" ht="23.4" x14ac:dyDescent="0.6">
      <c r="A2" s="166" t="s">
        <v>0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</row>
    <row r="3" spans="1:11" ht="23.4" x14ac:dyDescent="0.6">
      <c r="A3" s="163" t="s">
        <v>1</v>
      </c>
      <c r="B3" s="163" t="s">
        <v>14</v>
      </c>
      <c r="C3" s="65" t="s">
        <v>2</v>
      </c>
      <c r="D3" s="169" t="s">
        <v>4</v>
      </c>
      <c r="E3" s="163" t="s">
        <v>5</v>
      </c>
      <c r="F3" s="167" t="s">
        <v>6</v>
      </c>
      <c r="G3" s="168"/>
      <c r="H3" s="167" t="s">
        <v>9</v>
      </c>
      <c r="I3" s="168"/>
      <c r="J3" s="66" t="s">
        <v>12</v>
      </c>
      <c r="K3" s="66" t="s">
        <v>15</v>
      </c>
    </row>
    <row r="4" spans="1:11" ht="23.4" x14ac:dyDescent="0.6">
      <c r="A4" s="164"/>
      <c r="B4" s="164"/>
      <c r="C4" s="68" t="s">
        <v>3</v>
      </c>
      <c r="D4" s="170"/>
      <c r="E4" s="164"/>
      <c r="F4" s="69" t="s">
        <v>7</v>
      </c>
      <c r="G4" s="70" t="s">
        <v>8</v>
      </c>
      <c r="H4" s="69" t="s">
        <v>10</v>
      </c>
      <c r="I4" s="70" t="s">
        <v>11</v>
      </c>
      <c r="J4" s="71" t="s">
        <v>13</v>
      </c>
      <c r="K4" s="107" t="s">
        <v>16</v>
      </c>
    </row>
    <row r="5" spans="1:11" ht="23.4" x14ac:dyDescent="0.6">
      <c r="A5" s="73">
        <v>1</v>
      </c>
      <c r="B5" s="64" t="s">
        <v>19</v>
      </c>
      <c r="C5" s="74">
        <v>108662.39999999999</v>
      </c>
      <c r="D5" s="74">
        <v>108662.39999999999</v>
      </c>
      <c r="E5" s="73" t="s">
        <v>20</v>
      </c>
      <c r="F5" s="5" t="s">
        <v>21</v>
      </c>
      <c r="G5" s="74">
        <v>108662.39999999999</v>
      </c>
      <c r="H5" s="5" t="s">
        <v>21</v>
      </c>
      <c r="I5" s="74">
        <v>108662.39999999999</v>
      </c>
      <c r="J5" s="6" t="s">
        <v>22</v>
      </c>
      <c r="K5" s="60" t="s">
        <v>469</v>
      </c>
    </row>
    <row r="6" spans="1:11" ht="23.4" x14ac:dyDescent="0.6">
      <c r="A6" s="58"/>
      <c r="B6" s="59" t="s">
        <v>18</v>
      </c>
      <c r="C6" s="57"/>
      <c r="D6" s="57"/>
      <c r="E6" s="59"/>
      <c r="F6" s="59"/>
      <c r="G6" s="57"/>
      <c r="H6" s="59"/>
      <c r="I6" s="57"/>
      <c r="J6" s="9" t="s">
        <v>23</v>
      </c>
      <c r="K6" s="76" t="s">
        <v>470</v>
      </c>
    </row>
    <row r="7" spans="1:11" ht="23.4" x14ac:dyDescent="0.6">
      <c r="A7" s="98"/>
      <c r="B7" s="59" t="s">
        <v>118</v>
      </c>
      <c r="C7" s="61"/>
      <c r="D7" s="61"/>
      <c r="E7" s="62"/>
      <c r="F7" s="62"/>
      <c r="G7" s="61"/>
      <c r="H7" s="62"/>
      <c r="I7" s="61"/>
      <c r="J7" s="8"/>
      <c r="K7" s="63"/>
    </row>
    <row r="8" spans="1:11" ht="22.5" customHeight="1" x14ac:dyDescent="0.6">
      <c r="A8" s="81">
        <v>2</v>
      </c>
      <c r="B8" s="82" t="s">
        <v>25</v>
      </c>
      <c r="C8" s="83">
        <v>43786</v>
      </c>
      <c r="D8" s="74">
        <v>43786</v>
      </c>
      <c r="E8" s="84" t="s">
        <v>20</v>
      </c>
      <c r="F8" s="85" t="s">
        <v>24</v>
      </c>
      <c r="G8" s="74">
        <v>43786</v>
      </c>
      <c r="H8" s="85" t="s">
        <v>24</v>
      </c>
      <c r="I8" s="74">
        <v>43786</v>
      </c>
      <c r="J8" s="6" t="s">
        <v>22</v>
      </c>
      <c r="K8" s="108" t="s">
        <v>471</v>
      </c>
    </row>
    <row r="9" spans="1:11" ht="22.5" customHeight="1" x14ac:dyDescent="0.6">
      <c r="A9" s="86"/>
      <c r="B9" s="87" t="s">
        <v>122</v>
      </c>
      <c r="C9" s="88"/>
      <c r="D9" s="61"/>
      <c r="E9" s="89"/>
      <c r="F9" s="90"/>
      <c r="G9" s="61"/>
      <c r="H9" s="90"/>
      <c r="I9" s="61"/>
      <c r="J9" s="9" t="s">
        <v>23</v>
      </c>
      <c r="K9" s="76" t="s">
        <v>470</v>
      </c>
    </row>
    <row r="10" spans="1:11" ht="24" customHeight="1" x14ac:dyDescent="0.6">
      <c r="A10" s="81">
        <v>3</v>
      </c>
      <c r="B10" s="82" t="s">
        <v>25</v>
      </c>
      <c r="C10" s="83">
        <v>39980</v>
      </c>
      <c r="D10" s="74">
        <v>39980</v>
      </c>
      <c r="E10" s="84" t="s">
        <v>20</v>
      </c>
      <c r="F10" s="85" t="s">
        <v>24</v>
      </c>
      <c r="G10" s="74">
        <v>39980</v>
      </c>
      <c r="H10" s="85" t="s">
        <v>24</v>
      </c>
      <c r="I10" s="74">
        <v>39980</v>
      </c>
      <c r="J10" s="6" t="s">
        <v>22</v>
      </c>
      <c r="K10" s="108" t="s">
        <v>472</v>
      </c>
    </row>
    <row r="11" spans="1:11" ht="22.5" customHeight="1" x14ac:dyDescent="0.6">
      <c r="A11" s="86"/>
      <c r="B11" s="91" t="s">
        <v>28</v>
      </c>
      <c r="C11" s="88"/>
      <c r="D11" s="61"/>
      <c r="E11" s="89"/>
      <c r="F11" s="90"/>
      <c r="G11" s="61"/>
      <c r="H11" s="90"/>
      <c r="I11" s="61"/>
      <c r="J11" s="9" t="s">
        <v>23</v>
      </c>
      <c r="K11" s="76" t="s">
        <v>470</v>
      </c>
    </row>
    <row r="12" spans="1:11" ht="24.75" customHeight="1" x14ac:dyDescent="0.6">
      <c r="A12" s="81">
        <v>4</v>
      </c>
      <c r="B12" s="92" t="s">
        <v>29</v>
      </c>
      <c r="C12" s="83">
        <v>7083</v>
      </c>
      <c r="D12" s="74">
        <v>7083</v>
      </c>
      <c r="E12" s="84" t="s">
        <v>20</v>
      </c>
      <c r="F12" s="85" t="s">
        <v>24</v>
      </c>
      <c r="G12" s="74">
        <v>7083</v>
      </c>
      <c r="H12" s="85" t="s">
        <v>24</v>
      </c>
      <c r="I12" s="74">
        <v>7083</v>
      </c>
      <c r="J12" s="6" t="s">
        <v>22</v>
      </c>
      <c r="K12" s="108" t="s">
        <v>473</v>
      </c>
    </row>
    <row r="13" spans="1:11" ht="24" customHeight="1" x14ac:dyDescent="0.6">
      <c r="A13" s="86"/>
      <c r="B13" s="91" t="s">
        <v>30</v>
      </c>
      <c r="C13" s="88"/>
      <c r="D13" s="61"/>
      <c r="E13" s="89"/>
      <c r="F13" s="90"/>
      <c r="G13" s="61"/>
      <c r="H13" s="90"/>
      <c r="I13" s="61"/>
      <c r="J13" s="10" t="s">
        <v>23</v>
      </c>
      <c r="K13" s="76" t="s">
        <v>470</v>
      </c>
    </row>
    <row r="14" spans="1:11" ht="24.75" customHeight="1" x14ac:dyDescent="0.6">
      <c r="A14" s="81">
        <v>5</v>
      </c>
      <c r="B14" s="82" t="s">
        <v>29</v>
      </c>
      <c r="C14" s="83">
        <v>25220</v>
      </c>
      <c r="D14" s="74">
        <v>25220</v>
      </c>
      <c r="E14" s="84" t="s">
        <v>20</v>
      </c>
      <c r="F14" s="85" t="s">
        <v>24</v>
      </c>
      <c r="G14" s="74">
        <v>25220</v>
      </c>
      <c r="H14" s="85" t="s">
        <v>24</v>
      </c>
      <c r="I14" s="74">
        <v>25220</v>
      </c>
      <c r="J14" s="6" t="s">
        <v>22</v>
      </c>
      <c r="K14" s="108" t="s">
        <v>474</v>
      </c>
    </row>
    <row r="15" spans="1:11" ht="24" customHeight="1" x14ac:dyDescent="0.6">
      <c r="A15" s="86"/>
      <c r="B15" s="91" t="s">
        <v>31</v>
      </c>
      <c r="C15" s="88"/>
      <c r="D15" s="61"/>
      <c r="E15" s="89"/>
      <c r="F15" s="90"/>
      <c r="G15" s="61"/>
      <c r="H15" s="90"/>
      <c r="I15" s="61"/>
      <c r="J15" s="9" t="s">
        <v>23</v>
      </c>
      <c r="K15" s="76" t="s">
        <v>470</v>
      </c>
    </row>
    <row r="16" spans="1:11" ht="23.25" customHeight="1" x14ac:dyDescent="0.6">
      <c r="A16" s="81">
        <v>6</v>
      </c>
      <c r="B16" s="82" t="s">
        <v>29</v>
      </c>
      <c r="C16" s="83">
        <v>5230</v>
      </c>
      <c r="D16" s="74">
        <v>5230</v>
      </c>
      <c r="E16" s="84" t="s">
        <v>20</v>
      </c>
      <c r="F16" s="85" t="s">
        <v>24</v>
      </c>
      <c r="G16" s="74">
        <v>5230</v>
      </c>
      <c r="H16" s="85" t="s">
        <v>24</v>
      </c>
      <c r="I16" s="74">
        <v>5230</v>
      </c>
      <c r="J16" s="6" t="s">
        <v>22</v>
      </c>
      <c r="K16" s="108" t="s">
        <v>124</v>
      </c>
    </row>
    <row r="17" spans="1:11" ht="22.5" customHeight="1" x14ac:dyDescent="0.6">
      <c r="A17" s="86"/>
      <c r="B17" s="94" t="s">
        <v>32</v>
      </c>
      <c r="C17" s="88"/>
      <c r="D17" s="61"/>
      <c r="E17" s="95"/>
      <c r="F17" s="90"/>
      <c r="G17" s="61"/>
      <c r="H17" s="90"/>
      <c r="I17" s="61"/>
      <c r="J17" s="8" t="s">
        <v>23</v>
      </c>
      <c r="K17" s="76" t="s">
        <v>470</v>
      </c>
    </row>
    <row r="18" spans="1:11" ht="22.5" customHeight="1" x14ac:dyDescent="0.6">
      <c r="A18" s="96">
        <v>7</v>
      </c>
      <c r="B18" s="87" t="s">
        <v>29</v>
      </c>
      <c r="C18" s="78">
        <v>1093</v>
      </c>
      <c r="D18" s="57">
        <v>1093</v>
      </c>
      <c r="E18" s="89" t="s">
        <v>20</v>
      </c>
      <c r="F18" s="93" t="s">
        <v>24</v>
      </c>
      <c r="G18" s="57">
        <v>1093</v>
      </c>
      <c r="H18" s="93" t="s">
        <v>24</v>
      </c>
      <c r="I18" s="57">
        <v>1093</v>
      </c>
      <c r="J18" s="6" t="s">
        <v>22</v>
      </c>
      <c r="K18" s="108" t="s">
        <v>125</v>
      </c>
    </row>
    <row r="19" spans="1:11" ht="24.75" customHeight="1" x14ac:dyDescent="0.6">
      <c r="A19" s="86"/>
      <c r="B19" s="91" t="s">
        <v>33</v>
      </c>
      <c r="C19" s="88"/>
      <c r="D19" s="61"/>
      <c r="E19" s="89"/>
      <c r="F19" s="90"/>
      <c r="G19" s="61"/>
      <c r="H19" s="90"/>
      <c r="I19" s="61"/>
      <c r="J19" s="8" t="s">
        <v>23</v>
      </c>
      <c r="K19" s="76" t="s">
        <v>470</v>
      </c>
    </row>
    <row r="20" spans="1:11" ht="23.25" customHeight="1" x14ac:dyDescent="0.6">
      <c r="A20" s="81">
        <v>8</v>
      </c>
      <c r="B20" s="82" t="s">
        <v>25</v>
      </c>
      <c r="C20" s="83">
        <v>1229</v>
      </c>
      <c r="D20" s="74">
        <v>1229</v>
      </c>
      <c r="E20" s="84" t="s">
        <v>20</v>
      </c>
      <c r="F20" s="85" t="s">
        <v>24</v>
      </c>
      <c r="G20" s="74">
        <v>1229</v>
      </c>
      <c r="H20" s="85" t="s">
        <v>24</v>
      </c>
      <c r="I20" s="74">
        <v>1229</v>
      </c>
      <c r="J20" s="6" t="s">
        <v>22</v>
      </c>
      <c r="K20" s="108" t="s">
        <v>126</v>
      </c>
    </row>
    <row r="21" spans="1:11" ht="22.5" customHeight="1" x14ac:dyDescent="0.6">
      <c r="A21" s="86"/>
      <c r="B21" s="91" t="s">
        <v>34</v>
      </c>
      <c r="C21" s="88"/>
      <c r="D21" s="61"/>
      <c r="E21" s="89"/>
      <c r="F21" s="90"/>
      <c r="G21" s="61"/>
      <c r="H21" s="90"/>
      <c r="I21" s="61"/>
      <c r="J21" s="8" t="s">
        <v>23</v>
      </c>
      <c r="K21" s="76" t="s">
        <v>470</v>
      </c>
    </row>
    <row r="22" spans="1:11" ht="24" customHeight="1" x14ac:dyDescent="0.6">
      <c r="A22" s="81">
        <v>9</v>
      </c>
      <c r="B22" s="82" t="s">
        <v>25</v>
      </c>
      <c r="C22" s="83">
        <v>0</v>
      </c>
      <c r="D22" s="74">
        <v>0</v>
      </c>
      <c r="E22" s="84" t="s">
        <v>20</v>
      </c>
      <c r="F22" s="85" t="s">
        <v>24</v>
      </c>
      <c r="G22" s="74">
        <v>0</v>
      </c>
      <c r="H22" s="85" t="s">
        <v>24</v>
      </c>
      <c r="I22" s="74">
        <v>0</v>
      </c>
      <c r="J22" s="6" t="s">
        <v>22</v>
      </c>
      <c r="K22" s="108" t="s">
        <v>127</v>
      </c>
    </row>
    <row r="23" spans="1:11" ht="24.75" customHeight="1" x14ac:dyDescent="0.6">
      <c r="A23" s="86"/>
      <c r="B23" s="97" t="s">
        <v>35</v>
      </c>
      <c r="C23" s="61"/>
      <c r="D23" s="61"/>
      <c r="E23" s="95"/>
      <c r="F23" s="90"/>
      <c r="G23" s="61"/>
      <c r="H23" s="90"/>
      <c r="I23" s="61"/>
      <c r="J23" s="8" t="s">
        <v>23</v>
      </c>
      <c r="K23" s="76" t="s">
        <v>470</v>
      </c>
    </row>
    <row r="24" spans="1:11" s="11" customFormat="1" ht="23.4" x14ac:dyDescent="0.6">
      <c r="A24" s="58">
        <v>10</v>
      </c>
      <c r="B24" s="56" t="s">
        <v>36</v>
      </c>
      <c r="C24" s="57">
        <v>31450</v>
      </c>
      <c r="D24" s="57">
        <v>31450</v>
      </c>
      <c r="E24" s="84" t="s">
        <v>20</v>
      </c>
      <c r="F24" s="59" t="s">
        <v>480</v>
      </c>
      <c r="G24" s="57">
        <v>31450</v>
      </c>
      <c r="H24" s="59" t="s">
        <v>480</v>
      </c>
      <c r="I24" s="57">
        <v>31450</v>
      </c>
      <c r="J24" s="9" t="s">
        <v>22</v>
      </c>
      <c r="K24" s="108" t="s">
        <v>130</v>
      </c>
    </row>
    <row r="25" spans="1:11" s="11" customFormat="1" ht="23.4" x14ac:dyDescent="0.6">
      <c r="A25" s="98"/>
      <c r="B25" s="62" t="s">
        <v>479</v>
      </c>
      <c r="C25" s="61"/>
      <c r="D25" s="61"/>
      <c r="E25" s="62"/>
      <c r="F25" s="62"/>
      <c r="G25" s="61"/>
      <c r="H25" s="62"/>
      <c r="I25" s="61"/>
      <c r="J25" s="8" t="s">
        <v>23</v>
      </c>
      <c r="K25" s="76" t="s">
        <v>482</v>
      </c>
    </row>
    <row r="26" spans="1:11" s="11" customFormat="1" ht="23.4" x14ac:dyDescent="0.6">
      <c r="A26" s="73">
        <v>11</v>
      </c>
      <c r="B26" s="56" t="s">
        <v>481</v>
      </c>
      <c r="C26" s="74">
        <v>21250</v>
      </c>
      <c r="D26" s="74">
        <v>21250</v>
      </c>
      <c r="E26" s="84" t="s">
        <v>20</v>
      </c>
      <c r="F26" s="59" t="s">
        <v>128</v>
      </c>
      <c r="G26" s="74">
        <v>21250</v>
      </c>
      <c r="H26" s="59" t="s">
        <v>128</v>
      </c>
      <c r="I26" s="74">
        <v>21250</v>
      </c>
      <c r="J26" s="6" t="s">
        <v>22</v>
      </c>
      <c r="K26" s="108" t="s">
        <v>131</v>
      </c>
    </row>
    <row r="27" spans="1:11" s="11" customFormat="1" ht="23.4" x14ac:dyDescent="0.6">
      <c r="A27" s="98"/>
      <c r="B27" s="62" t="s">
        <v>479</v>
      </c>
      <c r="C27" s="61"/>
      <c r="D27" s="61"/>
      <c r="E27" s="62"/>
      <c r="F27" s="62"/>
      <c r="G27" s="61"/>
      <c r="H27" s="62"/>
      <c r="I27" s="61"/>
      <c r="J27" s="8" t="s">
        <v>23</v>
      </c>
      <c r="K27" s="76" t="s">
        <v>482</v>
      </c>
    </row>
    <row r="28" spans="1:11" s="11" customFormat="1" ht="21.75" customHeight="1" x14ac:dyDescent="0.6">
      <c r="A28" s="73">
        <v>12</v>
      </c>
      <c r="B28" s="56" t="s">
        <v>483</v>
      </c>
      <c r="C28" s="74">
        <v>2100</v>
      </c>
      <c r="D28" s="74">
        <v>2100</v>
      </c>
      <c r="E28" s="84" t="s">
        <v>20</v>
      </c>
      <c r="F28" s="64" t="s">
        <v>27</v>
      </c>
      <c r="G28" s="74">
        <v>2100</v>
      </c>
      <c r="H28" s="64" t="s">
        <v>27</v>
      </c>
      <c r="I28" s="74">
        <v>2100</v>
      </c>
      <c r="J28" s="6" t="s">
        <v>22</v>
      </c>
      <c r="K28" s="108" t="s">
        <v>132</v>
      </c>
    </row>
    <row r="29" spans="1:11" s="11" customFormat="1" ht="23.4" x14ac:dyDescent="0.6">
      <c r="A29" s="98"/>
      <c r="B29" s="97" t="s">
        <v>484</v>
      </c>
      <c r="C29" s="88"/>
      <c r="D29" s="61"/>
      <c r="E29" s="62"/>
      <c r="F29" s="62"/>
      <c r="G29" s="61"/>
      <c r="H29" s="62"/>
      <c r="I29" s="61"/>
      <c r="J29" s="8" t="s">
        <v>23</v>
      </c>
      <c r="K29" s="76" t="s">
        <v>482</v>
      </c>
    </row>
    <row r="30" spans="1:11" s="11" customFormat="1" ht="24.75" customHeight="1" x14ac:dyDescent="0.6">
      <c r="A30" s="73">
        <v>13</v>
      </c>
      <c r="B30" s="56" t="s">
        <v>485</v>
      </c>
      <c r="C30" s="74">
        <v>496253.59</v>
      </c>
      <c r="D30" s="74">
        <v>496253.59</v>
      </c>
      <c r="E30" s="84" t="s">
        <v>20</v>
      </c>
      <c r="F30" s="64" t="s">
        <v>128</v>
      </c>
      <c r="G30" s="74">
        <v>496200</v>
      </c>
      <c r="H30" s="64" t="s">
        <v>128</v>
      </c>
      <c r="I30" s="74">
        <v>496200</v>
      </c>
      <c r="J30" s="6" t="s">
        <v>22</v>
      </c>
      <c r="K30" s="108" t="s">
        <v>133</v>
      </c>
    </row>
    <row r="31" spans="1:11" s="11" customFormat="1" ht="23.4" x14ac:dyDescent="0.6">
      <c r="A31" s="98"/>
      <c r="B31" s="97"/>
      <c r="C31" s="88"/>
      <c r="D31" s="61"/>
      <c r="E31" s="62"/>
      <c r="F31" s="62"/>
      <c r="G31" s="61"/>
      <c r="H31" s="62"/>
      <c r="I31" s="61"/>
      <c r="J31" s="8" t="s">
        <v>23</v>
      </c>
      <c r="K31" s="76" t="s">
        <v>486</v>
      </c>
    </row>
    <row r="32" spans="1:11" s="11" customFormat="1" ht="23.4" x14ac:dyDescent="0.6">
      <c r="A32" s="73">
        <v>14</v>
      </c>
      <c r="B32" s="56" t="s">
        <v>487</v>
      </c>
      <c r="C32" s="74">
        <v>190512</v>
      </c>
      <c r="D32" s="74">
        <v>190512</v>
      </c>
      <c r="E32" s="84" t="s">
        <v>20</v>
      </c>
      <c r="F32" s="59" t="s">
        <v>489</v>
      </c>
      <c r="G32" s="74">
        <v>190512</v>
      </c>
      <c r="H32" s="59" t="s">
        <v>489</v>
      </c>
      <c r="I32" s="74">
        <v>190512</v>
      </c>
      <c r="J32" s="6" t="s">
        <v>22</v>
      </c>
      <c r="K32" s="108" t="s">
        <v>134</v>
      </c>
    </row>
    <row r="33" spans="1:11" ht="23.4" x14ac:dyDescent="0.6">
      <c r="A33" s="58"/>
      <c r="B33" s="59" t="s">
        <v>488</v>
      </c>
      <c r="C33" s="57"/>
      <c r="D33" s="57"/>
      <c r="E33" s="59"/>
      <c r="F33" s="59"/>
      <c r="G33" s="57"/>
      <c r="H33" s="59"/>
      <c r="I33" s="57"/>
      <c r="J33" s="9" t="s">
        <v>23</v>
      </c>
      <c r="K33" s="76" t="s">
        <v>490</v>
      </c>
    </row>
    <row r="34" spans="1:11" ht="23.4" x14ac:dyDescent="0.6">
      <c r="A34" s="73">
        <v>15</v>
      </c>
      <c r="B34" s="64" t="s">
        <v>475</v>
      </c>
      <c r="C34" s="74">
        <v>9150</v>
      </c>
      <c r="D34" s="74">
        <v>9150</v>
      </c>
      <c r="E34" s="73" t="s">
        <v>39</v>
      </c>
      <c r="F34" s="105" t="s">
        <v>480</v>
      </c>
      <c r="G34" s="74">
        <v>9150</v>
      </c>
      <c r="H34" s="105" t="s">
        <v>106</v>
      </c>
      <c r="I34" s="74">
        <v>9150</v>
      </c>
      <c r="J34" s="6" t="s">
        <v>22</v>
      </c>
      <c r="K34" s="108" t="s">
        <v>135</v>
      </c>
    </row>
    <row r="35" spans="1:11" ht="23.4" x14ac:dyDescent="0.6">
      <c r="A35" s="98"/>
      <c r="B35" s="62"/>
      <c r="C35" s="61"/>
      <c r="D35" s="61"/>
      <c r="E35" s="62"/>
      <c r="F35" s="62"/>
      <c r="G35" s="61"/>
      <c r="H35" s="62"/>
      <c r="I35" s="61"/>
      <c r="J35" s="9" t="s">
        <v>23</v>
      </c>
      <c r="K35" s="76" t="s">
        <v>490</v>
      </c>
    </row>
    <row r="36" spans="1:11" ht="23.4" x14ac:dyDescent="0.6">
      <c r="A36" s="160" t="s">
        <v>38</v>
      </c>
      <c r="B36" s="161"/>
      <c r="C36" s="161"/>
      <c r="D36" s="161"/>
      <c r="E36" s="161"/>
      <c r="F36" s="161"/>
      <c r="G36" s="161"/>
      <c r="H36" s="162"/>
      <c r="I36" s="101">
        <f>SUM(I5:I35)</f>
        <v>982945.4</v>
      </c>
      <c r="J36" s="160"/>
      <c r="K36" s="162"/>
    </row>
    <row r="37" spans="1:11" ht="23.4" x14ac:dyDescent="0.6">
      <c r="A37" s="163" t="s">
        <v>1</v>
      </c>
      <c r="B37" s="163" t="s">
        <v>14</v>
      </c>
      <c r="C37" s="65" t="s">
        <v>2</v>
      </c>
      <c r="D37" s="169" t="s">
        <v>4</v>
      </c>
      <c r="E37" s="163" t="s">
        <v>5</v>
      </c>
      <c r="F37" s="167" t="s">
        <v>6</v>
      </c>
      <c r="G37" s="168"/>
      <c r="H37" s="167" t="s">
        <v>9</v>
      </c>
      <c r="I37" s="168"/>
      <c r="J37" s="3" t="s">
        <v>12</v>
      </c>
      <c r="K37" s="67" t="s">
        <v>15</v>
      </c>
    </row>
    <row r="38" spans="1:11" ht="23.4" x14ac:dyDescent="0.6">
      <c r="A38" s="164"/>
      <c r="B38" s="164"/>
      <c r="C38" s="68" t="s">
        <v>3</v>
      </c>
      <c r="D38" s="170"/>
      <c r="E38" s="164"/>
      <c r="F38" s="69" t="s">
        <v>7</v>
      </c>
      <c r="G38" s="70" t="s">
        <v>8</v>
      </c>
      <c r="H38" s="69" t="s">
        <v>10</v>
      </c>
      <c r="I38" s="70" t="s">
        <v>11</v>
      </c>
      <c r="J38" s="4" t="s">
        <v>13</v>
      </c>
      <c r="K38" s="72" t="s">
        <v>16</v>
      </c>
    </row>
    <row r="39" spans="1:11" ht="23.4" x14ac:dyDescent="0.6">
      <c r="A39" s="160" t="s">
        <v>43</v>
      </c>
      <c r="B39" s="161"/>
      <c r="C39" s="161"/>
      <c r="D39" s="161"/>
      <c r="E39" s="161"/>
      <c r="F39" s="161"/>
      <c r="G39" s="161"/>
      <c r="H39" s="162"/>
      <c r="I39" s="101">
        <v>982945.4</v>
      </c>
      <c r="J39" s="160"/>
      <c r="K39" s="162"/>
    </row>
    <row r="40" spans="1:11" ht="23.4" x14ac:dyDescent="0.6">
      <c r="A40" s="73">
        <v>16</v>
      </c>
      <c r="B40" s="56" t="s">
        <v>218</v>
      </c>
      <c r="C40" s="74">
        <v>2700</v>
      </c>
      <c r="D40" s="74">
        <v>2700</v>
      </c>
      <c r="E40" s="73" t="s">
        <v>39</v>
      </c>
      <c r="F40" s="56" t="s">
        <v>37</v>
      </c>
      <c r="G40" s="74">
        <v>2700</v>
      </c>
      <c r="H40" s="56" t="s">
        <v>37</v>
      </c>
      <c r="I40" s="74">
        <v>2700</v>
      </c>
      <c r="J40" s="6" t="s">
        <v>22</v>
      </c>
      <c r="K40" s="108" t="s">
        <v>136</v>
      </c>
    </row>
    <row r="41" spans="1:11" ht="23.4" x14ac:dyDescent="0.6">
      <c r="A41" s="98"/>
      <c r="B41" s="62"/>
      <c r="C41" s="61"/>
      <c r="D41" s="61"/>
      <c r="E41" s="62"/>
      <c r="F41" s="62"/>
      <c r="G41" s="61"/>
      <c r="H41" s="62"/>
      <c r="I41" s="61"/>
      <c r="J41" s="9" t="s">
        <v>23</v>
      </c>
      <c r="K41" s="76" t="s">
        <v>491</v>
      </c>
    </row>
    <row r="42" spans="1:11" ht="23.4" x14ac:dyDescent="0.6">
      <c r="A42" s="73">
        <v>17</v>
      </c>
      <c r="B42" s="56" t="s">
        <v>476</v>
      </c>
      <c r="C42" s="74">
        <v>2800</v>
      </c>
      <c r="D42" s="74">
        <v>2800</v>
      </c>
      <c r="E42" s="73" t="s">
        <v>39</v>
      </c>
      <c r="F42" s="56" t="s">
        <v>113</v>
      </c>
      <c r="G42" s="74">
        <v>2800</v>
      </c>
      <c r="H42" s="56" t="s">
        <v>113</v>
      </c>
      <c r="I42" s="74">
        <v>2800</v>
      </c>
      <c r="J42" s="6" t="s">
        <v>22</v>
      </c>
      <c r="K42" s="108" t="s">
        <v>137</v>
      </c>
    </row>
    <row r="43" spans="1:11" ht="23.4" x14ac:dyDescent="0.6">
      <c r="A43" s="98"/>
      <c r="B43" s="62"/>
      <c r="C43" s="61"/>
      <c r="D43" s="61"/>
      <c r="E43" s="62"/>
      <c r="F43" s="62"/>
      <c r="G43" s="61"/>
      <c r="H43" s="62"/>
      <c r="I43" s="61"/>
      <c r="J43" s="8" t="s">
        <v>23</v>
      </c>
      <c r="K43" s="76" t="s">
        <v>491</v>
      </c>
    </row>
    <row r="44" spans="1:11" s="11" customFormat="1" ht="23.4" x14ac:dyDescent="0.6">
      <c r="A44" s="73">
        <v>18</v>
      </c>
      <c r="B44" s="56" t="s">
        <v>477</v>
      </c>
      <c r="C44" s="74">
        <v>350</v>
      </c>
      <c r="D44" s="74">
        <v>350</v>
      </c>
      <c r="E44" s="73" t="s">
        <v>20</v>
      </c>
      <c r="F44" s="56" t="s">
        <v>27</v>
      </c>
      <c r="G44" s="74">
        <v>350</v>
      </c>
      <c r="H44" s="56" t="s">
        <v>27</v>
      </c>
      <c r="I44" s="74">
        <v>350</v>
      </c>
      <c r="J44" s="6" t="s">
        <v>22</v>
      </c>
      <c r="K44" s="108" t="s">
        <v>138</v>
      </c>
    </row>
    <row r="45" spans="1:11" s="11" customFormat="1" ht="23.4" x14ac:dyDescent="0.6">
      <c r="A45" s="98"/>
      <c r="B45" s="62"/>
      <c r="C45" s="61"/>
      <c r="D45" s="61"/>
      <c r="E45" s="62"/>
      <c r="F45" s="62"/>
      <c r="G45" s="61"/>
      <c r="H45" s="62"/>
      <c r="I45" s="61"/>
      <c r="J45" s="8" t="s">
        <v>23</v>
      </c>
      <c r="K45" s="76" t="s">
        <v>492</v>
      </c>
    </row>
    <row r="46" spans="1:11" s="11" customFormat="1" ht="23.4" x14ac:dyDescent="0.6">
      <c r="A46" s="73">
        <v>19</v>
      </c>
      <c r="B46" s="56" t="s">
        <v>493</v>
      </c>
      <c r="C46" s="74">
        <v>2100</v>
      </c>
      <c r="D46" s="74">
        <v>2100</v>
      </c>
      <c r="E46" s="73" t="s">
        <v>20</v>
      </c>
      <c r="F46" s="64" t="s">
        <v>27</v>
      </c>
      <c r="G46" s="74">
        <v>2100</v>
      </c>
      <c r="H46" s="64" t="s">
        <v>27</v>
      </c>
      <c r="I46" s="74">
        <v>2100</v>
      </c>
      <c r="J46" s="6" t="s">
        <v>22</v>
      </c>
      <c r="K46" s="108" t="s">
        <v>139</v>
      </c>
    </row>
    <row r="47" spans="1:11" s="11" customFormat="1" ht="23.4" x14ac:dyDescent="0.6">
      <c r="A47" s="98"/>
      <c r="B47" s="62" t="s">
        <v>494</v>
      </c>
      <c r="C47" s="61"/>
      <c r="D47" s="61"/>
      <c r="E47" s="62"/>
      <c r="F47" s="62"/>
      <c r="G47" s="61"/>
      <c r="H47" s="62"/>
      <c r="I47" s="61"/>
      <c r="J47" s="8" t="s">
        <v>23</v>
      </c>
      <c r="K47" s="76" t="s">
        <v>492</v>
      </c>
    </row>
    <row r="48" spans="1:11" s="11" customFormat="1" ht="23.4" x14ac:dyDescent="0.6">
      <c r="A48" s="73">
        <v>20</v>
      </c>
      <c r="B48" s="56" t="s">
        <v>312</v>
      </c>
      <c r="C48" s="74">
        <v>635</v>
      </c>
      <c r="D48" s="74">
        <v>635</v>
      </c>
      <c r="E48" s="64" t="s">
        <v>20</v>
      </c>
      <c r="F48" s="64" t="s">
        <v>24</v>
      </c>
      <c r="G48" s="74">
        <v>635</v>
      </c>
      <c r="H48" s="64" t="s">
        <v>24</v>
      </c>
      <c r="I48" s="74">
        <v>635</v>
      </c>
      <c r="J48" s="6" t="s">
        <v>22</v>
      </c>
      <c r="K48" s="108" t="s">
        <v>496</v>
      </c>
    </row>
    <row r="49" spans="1:11" s="11" customFormat="1" ht="23.4" x14ac:dyDescent="0.6">
      <c r="A49" s="98"/>
      <c r="B49" s="102" t="s">
        <v>495</v>
      </c>
      <c r="C49" s="61"/>
      <c r="D49" s="61"/>
      <c r="E49" s="62"/>
      <c r="F49" s="62"/>
      <c r="G49" s="61"/>
      <c r="H49" s="62"/>
      <c r="I49" s="61"/>
      <c r="J49" s="8" t="s">
        <v>23</v>
      </c>
      <c r="K49" s="76" t="s">
        <v>492</v>
      </c>
    </row>
    <row r="50" spans="1:11" s="11" customFormat="1" ht="23.4" x14ac:dyDescent="0.6">
      <c r="A50" s="58">
        <v>21</v>
      </c>
      <c r="B50" s="56" t="s">
        <v>497</v>
      </c>
      <c r="C50" s="57">
        <v>497767</v>
      </c>
      <c r="D50" s="57">
        <v>497767</v>
      </c>
      <c r="E50" s="59" t="s">
        <v>20</v>
      </c>
      <c r="F50" s="64" t="s">
        <v>320</v>
      </c>
      <c r="G50" s="57">
        <v>497700</v>
      </c>
      <c r="H50" s="64" t="s">
        <v>320</v>
      </c>
      <c r="I50" s="57">
        <v>497700</v>
      </c>
      <c r="J50" s="6" t="s">
        <v>22</v>
      </c>
      <c r="K50" s="108" t="s">
        <v>140</v>
      </c>
    </row>
    <row r="51" spans="1:11" s="11" customFormat="1" ht="23.4" x14ac:dyDescent="0.6">
      <c r="A51" s="98"/>
      <c r="B51" s="102" t="s">
        <v>498</v>
      </c>
      <c r="C51" s="61"/>
      <c r="D51" s="61"/>
      <c r="E51" s="62"/>
      <c r="F51" s="62"/>
      <c r="G51" s="61"/>
      <c r="H51" s="62"/>
      <c r="I51" s="61"/>
      <c r="J51" s="8" t="s">
        <v>23</v>
      </c>
      <c r="K51" s="76" t="s">
        <v>499</v>
      </c>
    </row>
    <row r="52" spans="1:11" s="11" customFormat="1" ht="23.4" x14ac:dyDescent="0.6">
      <c r="A52" s="58">
        <v>22</v>
      </c>
      <c r="B52" s="56" t="s">
        <v>500</v>
      </c>
      <c r="C52" s="57">
        <v>13268</v>
      </c>
      <c r="D52" s="57">
        <v>13268</v>
      </c>
      <c r="E52" s="59" t="s">
        <v>20</v>
      </c>
      <c r="F52" s="75" t="s">
        <v>24</v>
      </c>
      <c r="G52" s="57">
        <v>13268</v>
      </c>
      <c r="H52" s="75" t="s">
        <v>24</v>
      </c>
      <c r="I52" s="57">
        <v>13268</v>
      </c>
      <c r="J52" s="6" t="s">
        <v>22</v>
      </c>
      <c r="K52" s="108" t="s">
        <v>141</v>
      </c>
    </row>
    <row r="53" spans="1:11" s="11" customFormat="1" ht="23.4" x14ac:dyDescent="0.6">
      <c r="A53" s="98"/>
      <c r="B53" s="102" t="s">
        <v>501</v>
      </c>
      <c r="C53" s="61"/>
      <c r="D53" s="61"/>
      <c r="E53" s="62"/>
      <c r="F53" s="62"/>
      <c r="G53" s="61"/>
      <c r="H53" s="62"/>
      <c r="I53" s="61"/>
      <c r="J53" s="8" t="s">
        <v>23</v>
      </c>
      <c r="K53" s="76" t="s">
        <v>502</v>
      </c>
    </row>
    <row r="54" spans="1:11" s="11" customFormat="1" ht="23.4" x14ac:dyDescent="0.6">
      <c r="A54" s="58">
        <v>23</v>
      </c>
      <c r="B54" s="56" t="s">
        <v>478</v>
      </c>
      <c r="C54" s="57">
        <v>950</v>
      </c>
      <c r="D54" s="57">
        <v>950</v>
      </c>
      <c r="E54" s="59" t="s">
        <v>20</v>
      </c>
      <c r="F54" s="56" t="s">
        <v>503</v>
      </c>
      <c r="G54" s="57">
        <v>950</v>
      </c>
      <c r="H54" s="56" t="s">
        <v>503</v>
      </c>
      <c r="I54" s="57">
        <v>950</v>
      </c>
      <c r="J54" s="6" t="s">
        <v>22</v>
      </c>
      <c r="K54" s="108" t="s">
        <v>142</v>
      </c>
    </row>
    <row r="55" spans="1:11" s="11" customFormat="1" ht="23.4" x14ac:dyDescent="0.6">
      <c r="A55" s="98"/>
      <c r="B55" s="102"/>
      <c r="C55" s="61"/>
      <c r="D55" s="61"/>
      <c r="E55" s="62"/>
      <c r="F55" s="62"/>
      <c r="G55" s="61"/>
      <c r="H55" s="62"/>
      <c r="I55" s="61"/>
      <c r="J55" s="8" t="s">
        <v>23</v>
      </c>
      <c r="K55" s="76" t="s">
        <v>502</v>
      </c>
    </row>
    <row r="56" spans="1:11" s="11" customFormat="1" ht="23.4" x14ac:dyDescent="0.6">
      <c r="A56" s="73">
        <v>24</v>
      </c>
      <c r="B56" s="56" t="s">
        <v>426</v>
      </c>
      <c r="C56" s="57">
        <v>4000</v>
      </c>
      <c r="D56" s="57">
        <v>4000</v>
      </c>
      <c r="E56" s="58" t="s">
        <v>39</v>
      </c>
      <c r="F56" s="56" t="s">
        <v>106</v>
      </c>
      <c r="G56" s="57">
        <v>4000</v>
      </c>
      <c r="H56" s="56" t="s">
        <v>106</v>
      </c>
      <c r="I56" s="57">
        <v>4000</v>
      </c>
      <c r="J56" s="6" t="s">
        <v>22</v>
      </c>
      <c r="K56" s="60" t="s">
        <v>450</v>
      </c>
    </row>
    <row r="57" spans="1:11" s="11" customFormat="1" ht="23.4" x14ac:dyDescent="0.6">
      <c r="A57" s="98"/>
      <c r="B57" s="62" t="s">
        <v>504</v>
      </c>
      <c r="C57" s="61"/>
      <c r="D57" s="61"/>
      <c r="E57" s="62"/>
      <c r="F57" s="62"/>
      <c r="G57" s="61"/>
      <c r="H57" s="62"/>
      <c r="I57" s="61"/>
      <c r="J57" s="8" t="s">
        <v>23</v>
      </c>
      <c r="K57" s="76" t="s">
        <v>505</v>
      </c>
    </row>
    <row r="58" spans="1:11" s="11" customFormat="1" ht="23.4" x14ac:dyDescent="0.6">
      <c r="A58" s="73">
        <v>25</v>
      </c>
      <c r="B58" s="56" t="s">
        <v>114</v>
      </c>
      <c r="C58" s="57">
        <v>4000</v>
      </c>
      <c r="D58" s="57">
        <v>4000</v>
      </c>
      <c r="E58" s="58" t="s">
        <v>39</v>
      </c>
      <c r="F58" s="56" t="s">
        <v>106</v>
      </c>
      <c r="G58" s="57">
        <v>4000</v>
      </c>
      <c r="H58" s="56" t="s">
        <v>106</v>
      </c>
      <c r="I58" s="57">
        <v>4000</v>
      </c>
      <c r="J58" s="6" t="s">
        <v>22</v>
      </c>
      <c r="K58" s="60" t="s">
        <v>506</v>
      </c>
    </row>
    <row r="59" spans="1:11" s="11" customFormat="1" ht="23.4" x14ac:dyDescent="0.6">
      <c r="A59" s="98"/>
      <c r="B59" s="62" t="s">
        <v>504</v>
      </c>
      <c r="C59" s="61"/>
      <c r="D59" s="61"/>
      <c r="E59" s="62"/>
      <c r="F59" s="62"/>
      <c r="G59" s="61"/>
      <c r="H59" s="62"/>
      <c r="I59" s="61"/>
      <c r="J59" s="8" t="s">
        <v>23</v>
      </c>
      <c r="K59" s="76" t="s">
        <v>505</v>
      </c>
    </row>
    <row r="60" spans="1:11" s="11" customFormat="1" ht="23.4" x14ac:dyDescent="0.6">
      <c r="A60" s="73">
        <v>26</v>
      </c>
      <c r="B60" s="56" t="s">
        <v>115</v>
      </c>
      <c r="C60" s="74">
        <v>4000</v>
      </c>
      <c r="D60" s="74">
        <v>4000</v>
      </c>
      <c r="E60" s="73" t="s">
        <v>39</v>
      </c>
      <c r="F60" s="56" t="s">
        <v>106</v>
      </c>
      <c r="G60" s="74">
        <v>4000</v>
      </c>
      <c r="H60" s="56" t="s">
        <v>106</v>
      </c>
      <c r="I60" s="74">
        <v>4000</v>
      </c>
      <c r="J60" s="6" t="s">
        <v>22</v>
      </c>
      <c r="K60" s="60" t="s">
        <v>507</v>
      </c>
    </row>
    <row r="61" spans="1:11" s="11" customFormat="1" ht="23.4" x14ac:dyDescent="0.6">
      <c r="A61" s="98"/>
      <c r="B61" s="62" t="s">
        <v>504</v>
      </c>
      <c r="C61" s="61"/>
      <c r="D61" s="61"/>
      <c r="E61" s="62"/>
      <c r="F61" s="62"/>
      <c r="G61" s="61"/>
      <c r="H61" s="62"/>
      <c r="I61" s="61"/>
      <c r="J61" s="8" t="s">
        <v>23</v>
      </c>
      <c r="K61" s="76" t="s">
        <v>505</v>
      </c>
    </row>
    <row r="62" spans="1:11" s="11" customFormat="1" ht="23.4" x14ac:dyDescent="0.6">
      <c r="A62" s="73">
        <v>27</v>
      </c>
      <c r="B62" s="56" t="s">
        <v>512</v>
      </c>
      <c r="C62" s="74">
        <v>8937</v>
      </c>
      <c r="D62" s="74">
        <v>8937</v>
      </c>
      <c r="E62" s="64" t="s">
        <v>20</v>
      </c>
      <c r="F62" s="56" t="s">
        <v>116</v>
      </c>
      <c r="G62" s="74">
        <v>8937</v>
      </c>
      <c r="H62" s="56" t="s">
        <v>116</v>
      </c>
      <c r="I62" s="74">
        <v>8937</v>
      </c>
      <c r="J62" s="6" t="s">
        <v>22</v>
      </c>
      <c r="K62" s="60" t="s">
        <v>514</v>
      </c>
    </row>
    <row r="63" spans="1:11" s="11" customFormat="1" ht="23.4" x14ac:dyDescent="0.6">
      <c r="A63" s="98"/>
      <c r="B63" s="62" t="s">
        <v>513</v>
      </c>
      <c r="C63" s="61"/>
      <c r="D63" s="61"/>
      <c r="E63" s="62"/>
      <c r="F63" s="62"/>
      <c r="G63" s="61"/>
      <c r="H63" s="62"/>
      <c r="I63" s="61"/>
      <c r="J63" s="8" t="s">
        <v>23</v>
      </c>
      <c r="K63" s="76" t="s">
        <v>490</v>
      </c>
    </row>
    <row r="64" spans="1:11" s="11" customFormat="1" ht="23.4" x14ac:dyDescent="0.6">
      <c r="A64" s="73">
        <v>28</v>
      </c>
      <c r="B64" s="11" t="s">
        <v>508</v>
      </c>
      <c r="C64" s="74">
        <v>6980</v>
      </c>
      <c r="D64" s="74">
        <v>6980</v>
      </c>
      <c r="E64" s="64" t="s">
        <v>20</v>
      </c>
      <c r="F64" s="56" t="s">
        <v>113</v>
      </c>
      <c r="G64" s="74">
        <v>6980</v>
      </c>
      <c r="H64" s="56" t="s">
        <v>113</v>
      </c>
      <c r="I64" s="74">
        <v>6980</v>
      </c>
      <c r="J64" s="6" t="s">
        <v>22</v>
      </c>
      <c r="K64" s="60" t="s">
        <v>515</v>
      </c>
    </row>
    <row r="65" spans="1:11" s="11" customFormat="1" ht="23.4" x14ac:dyDescent="0.6">
      <c r="A65" s="98"/>
      <c r="B65" s="62"/>
      <c r="C65" s="61"/>
      <c r="D65" s="61"/>
      <c r="E65" s="62"/>
      <c r="F65" s="62"/>
      <c r="G65" s="61"/>
      <c r="H65" s="62"/>
      <c r="I65" s="61"/>
      <c r="J65" s="8" t="s">
        <v>23</v>
      </c>
      <c r="K65" s="76" t="s">
        <v>491</v>
      </c>
    </row>
    <row r="66" spans="1:11" s="11" customFormat="1" ht="23.4" x14ac:dyDescent="0.6">
      <c r="A66" s="73">
        <v>29</v>
      </c>
      <c r="B66" s="56" t="s">
        <v>509</v>
      </c>
      <c r="C66" s="74">
        <v>8640</v>
      </c>
      <c r="D66" s="74">
        <v>8640</v>
      </c>
      <c r="E66" s="64" t="s">
        <v>20</v>
      </c>
      <c r="F66" s="64" t="s">
        <v>110</v>
      </c>
      <c r="G66" s="74">
        <v>8640</v>
      </c>
      <c r="H66" s="64" t="s">
        <v>110</v>
      </c>
      <c r="I66" s="74">
        <v>8640</v>
      </c>
      <c r="J66" s="6" t="s">
        <v>22</v>
      </c>
      <c r="K66" s="60" t="s">
        <v>516</v>
      </c>
    </row>
    <row r="67" spans="1:11" s="11" customFormat="1" ht="23.4" x14ac:dyDescent="0.6">
      <c r="A67" s="98"/>
      <c r="B67" s="62"/>
      <c r="C67" s="61"/>
      <c r="D67" s="61"/>
      <c r="E67" s="62"/>
      <c r="F67" s="62"/>
      <c r="G67" s="61"/>
      <c r="H67" s="62"/>
      <c r="I67" s="61"/>
      <c r="J67" s="8" t="s">
        <v>23</v>
      </c>
      <c r="K67" s="76" t="s">
        <v>517</v>
      </c>
    </row>
    <row r="68" spans="1:11" s="11" customFormat="1" ht="23.4" x14ac:dyDescent="0.6">
      <c r="A68" s="73">
        <v>30</v>
      </c>
      <c r="B68" s="56" t="s">
        <v>518</v>
      </c>
      <c r="C68" s="74">
        <v>800</v>
      </c>
      <c r="D68" s="74">
        <v>800</v>
      </c>
      <c r="E68" s="64" t="s">
        <v>20</v>
      </c>
      <c r="F68" s="12" t="s">
        <v>117</v>
      </c>
      <c r="G68" s="74">
        <v>800</v>
      </c>
      <c r="H68" s="12" t="s">
        <v>117</v>
      </c>
      <c r="I68" s="74">
        <v>800</v>
      </c>
      <c r="J68" s="6" t="s">
        <v>22</v>
      </c>
      <c r="K68" s="60" t="s">
        <v>520</v>
      </c>
    </row>
    <row r="69" spans="1:11" s="11" customFormat="1" ht="23.4" x14ac:dyDescent="0.6">
      <c r="A69" s="98"/>
      <c r="B69" s="62" t="s">
        <v>519</v>
      </c>
      <c r="C69" s="61"/>
      <c r="D69" s="61"/>
      <c r="E69" s="62"/>
      <c r="F69" s="62"/>
      <c r="G69" s="61"/>
      <c r="H69" s="62"/>
      <c r="I69" s="61"/>
      <c r="J69" s="8" t="s">
        <v>23</v>
      </c>
      <c r="K69" s="76" t="s">
        <v>521</v>
      </c>
    </row>
    <row r="70" spans="1:11" s="11" customFormat="1" ht="23.4" x14ac:dyDescent="0.6">
      <c r="A70" s="73">
        <v>31</v>
      </c>
      <c r="B70" s="56" t="s">
        <v>522</v>
      </c>
      <c r="C70" s="74">
        <v>800</v>
      </c>
      <c r="D70" s="74">
        <v>800</v>
      </c>
      <c r="E70" s="64" t="s">
        <v>20</v>
      </c>
      <c r="F70" s="56" t="s">
        <v>109</v>
      </c>
      <c r="G70" s="74">
        <v>800</v>
      </c>
      <c r="H70" s="56" t="s">
        <v>109</v>
      </c>
      <c r="I70" s="74">
        <v>800</v>
      </c>
      <c r="J70" s="6" t="s">
        <v>22</v>
      </c>
      <c r="K70" s="60" t="s">
        <v>524</v>
      </c>
    </row>
    <row r="71" spans="1:11" s="11" customFormat="1" ht="23.4" x14ac:dyDescent="0.6">
      <c r="A71" s="98"/>
      <c r="B71" s="62" t="s">
        <v>523</v>
      </c>
      <c r="C71" s="61"/>
      <c r="D71" s="61"/>
      <c r="E71" s="62"/>
      <c r="F71" s="62"/>
      <c r="G71" s="61"/>
      <c r="H71" s="62"/>
      <c r="I71" s="61"/>
      <c r="J71" s="8" t="s">
        <v>23</v>
      </c>
      <c r="K71" s="76" t="s">
        <v>521</v>
      </c>
    </row>
    <row r="72" spans="1:11" ht="23.4" x14ac:dyDescent="0.6">
      <c r="A72" s="160" t="s">
        <v>38</v>
      </c>
      <c r="B72" s="161"/>
      <c r="C72" s="161"/>
      <c r="D72" s="161"/>
      <c r="E72" s="161"/>
      <c r="F72" s="161"/>
      <c r="G72" s="161"/>
      <c r="H72" s="162"/>
      <c r="I72" s="101">
        <f>SUM(I39:I71)</f>
        <v>1541605.4</v>
      </c>
      <c r="J72" s="160"/>
      <c r="K72" s="162"/>
    </row>
    <row r="73" spans="1:11" ht="23.4" x14ac:dyDescent="0.6">
      <c r="A73" s="163" t="s">
        <v>1</v>
      </c>
      <c r="B73" s="163" t="s">
        <v>14</v>
      </c>
      <c r="C73" s="65" t="s">
        <v>2</v>
      </c>
      <c r="D73" s="169" t="s">
        <v>4</v>
      </c>
      <c r="E73" s="163" t="s">
        <v>5</v>
      </c>
      <c r="F73" s="167" t="s">
        <v>6</v>
      </c>
      <c r="G73" s="168"/>
      <c r="H73" s="167" t="s">
        <v>9</v>
      </c>
      <c r="I73" s="168"/>
      <c r="J73" s="3" t="s">
        <v>12</v>
      </c>
      <c r="K73" s="67" t="s">
        <v>15</v>
      </c>
    </row>
    <row r="74" spans="1:11" ht="23.4" x14ac:dyDescent="0.6">
      <c r="A74" s="164"/>
      <c r="B74" s="164"/>
      <c r="C74" s="68" t="s">
        <v>3</v>
      </c>
      <c r="D74" s="170"/>
      <c r="E74" s="164"/>
      <c r="F74" s="69" t="s">
        <v>7</v>
      </c>
      <c r="G74" s="70" t="s">
        <v>8</v>
      </c>
      <c r="H74" s="69" t="s">
        <v>10</v>
      </c>
      <c r="I74" s="70" t="s">
        <v>11</v>
      </c>
      <c r="J74" s="4" t="s">
        <v>13</v>
      </c>
      <c r="K74" s="72" t="s">
        <v>16</v>
      </c>
    </row>
    <row r="75" spans="1:11" ht="23.4" x14ac:dyDescent="0.6">
      <c r="A75" s="160" t="s">
        <v>43</v>
      </c>
      <c r="B75" s="161"/>
      <c r="C75" s="161"/>
      <c r="D75" s="161"/>
      <c r="E75" s="161"/>
      <c r="F75" s="161"/>
      <c r="G75" s="161"/>
      <c r="H75" s="162"/>
      <c r="I75" s="101">
        <v>1541605.4</v>
      </c>
      <c r="J75" s="160"/>
      <c r="K75" s="162"/>
    </row>
    <row r="76" spans="1:11" ht="23.4" x14ac:dyDescent="0.6">
      <c r="A76" s="73">
        <v>32</v>
      </c>
      <c r="B76" s="56" t="s">
        <v>510</v>
      </c>
      <c r="C76" s="74">
        <v>450</v>
      </c>
      <c r="D76" s="74">
        <v>450</v>
      </c>
      <c r="E76" s="73" t="s">
        <v>39</v>
      </c>
      <c r="F76" s="56" t="s">
        <v>110</v>
      </c>
      <c r="G76" s="74">
        <v>450</v>
      </c>
      <c r="H76" s="56" t="s">
        <v>110</v>
      </c>
      <c r="I76" s="74">
        <v>450</v>
      </c>
      <c r="J76" s="6" t="s">
        <v>22</v>
      </c>
      <c r="K76" s="60" t="s">
        <v>525</v>
      </c>
    </row>
    <row r="77" spans="1:11" ht="23.4" x14ac:dyDescent="0.6">
      <c r="A77" s="98"/>
      <c r="B77" s="62"/>
      <c r="C77" s="61"/>
      <c r="D77" s="61"/>
      <c r="E77" s="62"/>
      <c r="F77" s="62"/>
      <c r="G77" s="61"/>
      <c r="H77" s="62"/>
      <c r="I77" s="61"/>
      <c r="J77" s="9" t="s">
        <v>23</v>
      </c>
      <c r="K77" s="76" t="s">
        <v>521</v>
      </c>
    </row>
    <row r="78" spans="1:11" ht="23.4" x14ac:dyDescent="0.6">
      <c r="A78" s="73">
        <v>33</v>
      </c>
      <c r="B78" s="56" t="s">
        <v>526</v>
      </c>
      <c r="C78" s="74">
        <v>2840</v>
      </c>
      <c r="D78" s="74">
        <v>2840</v>
      </c>
      <c r="E78" s="73" t="s">
        <v>39</v>
      </c>
      <c r="F78" s="56" t="s">
        <v>113</v>
      </c>
      <c r="G78" s="74">
        <v>2840</v>
      </c>
      <c r="H78" s="56" t="s">
        <v>113</v>
      </c>
      <c r="I78" s="74">
        <v>2840</v>
      </c>
      <c r="J78" s="6" t="s">
        <v>22</v>
      </c>
      <c r="K78" s="60" t="s">
        <v>527</v>
      </c>
    </row>
    <row r="79" spans="1:11" ht="23.4" x14ac:dyDescent="0.6">
      <c r="A79" s="98"/>
      <c r="B79" s="62"/>
      <c r="C79" s="61"/>
      <c r="D79" s="61"/>
      <c r="E79" s="62"/>
      <c r="F79" s="62"/>
      <c r="G79" s="61"/>
      <c r="H79" s="62"/>
      <c r="I79" s="61"/>
      <c r="J79" s="8" t="s">
        <v>23</v>
      </c>
      <c r="K79" s="76" t="s">
        <v>492</v>
      </c>
    </row>
    <row r="80" spans="1:11" ht="23.4" x14ac:dyDescent="0.6">
      <c r="A80" s="73">
        <v>34</v>
      </c>
      <c r="B80" s="56" t="s">
        <v>511</v>
      </c>
      <c r="C80" s="74">
        <v>4800</v>
      </c>
      <c r="D80" s="74">
        <v>4800</v>
      </c>
      <c r="E80" s="73" t="s">
        <v>20</v>
      </c>
      <c r="F80" s="56" t="s">
        <v>27</v>
      </c>
      <c r="G80" s="74">
        <v>4800</v>
      </c>
      <c r="H80" s="56" t="s">
        <v>27</v>
      </c>
      <c r="I80" s="74">
        <v>4800</v>
      </c>
      <c r="J80" s="6" t="s">
        <v>22</v>
      </c>
      <c r="K80" s="60" t="s">
        <v>528</v>
      </c>
    </row>
    <row r="81" spans="1:11" ht="23.4" x14ac:dyDescent="0.6">
      <c r="A81" s="98"/>
      <c r="B81" s="62"/>
      <c r="C81" s="61"/>
      <c r="D81" s="61"/>
      <c r="E81" s="62"/>
      <c r="F81" s="62"/>
      <c r="G81" s="61"/>
      <c r="H81" s="62"/>
      <c r="I81" s="61"/>
      <c r="J81" s="8" t="s">
        <v>23</v>
      </c>
      <c r="K81" s="76" t="s">
        <v>492</v>
      </c>
    </row>
    <row r="82" spans="1:11" ht="23.4" x14ac:dyDescent="0.6">
      <c r="A82" s="73">
        <v>35</v>
      </c>
      <c r="B82" s="56" t="s">
        <v>529</v>
      </c>
      <c r="C82" s="74">
        <v>8650</v>
      </c>
      <c r="D82" s="74">
        <v>8650</v>
      </c>
      <c r="E82" s="73" t="s">
        <v>20</v>
      </c>
      <c r="F82" s="12" t="s">
        <v>531</v>
      </c>
      <c r="G82" s="74">
        <v>8650</v>
      </c>
      <c r="H82" s="12" t="s">
        <v>531</v>
      </c>
      <c r="I82" s="74">
        <v>8650</v>
      </c>
      <c r="J82" s="6" t="s">
        <v>22</v>
      </c>
      <c r="K82" s="60" t="s">
        <v>532</v>
      </c>
    </row>
    <row r="83" spans="1:11" ht="23.4" x14ac:dyDescent="0.6">
      <c r="A83" s="98"/>
      <c r="B83" s="8" t="s">
        <v>530</v>
      </c>
      <c r="C83" s="61"/>
      <c r="D83" s="61"/>
      <c r="E83" s="62"/>
      <c r="F83" s="62"/>
      <c r="G83" s="61"/>
      <c r="H83" s="62"/>
      <c r="I83" s="61"/>
      <c r="J83" s="8" t="s">
        <v>23</v>
      </c>
      <c r="K83" s="76" t="s">
        <v>502</v>
      </c>
    </row>
    <row r="84" spans="1:11" ht="23.4" x14ac:dyDescent="0.6">
      <c r="A84" s="73">
        <v>36</v>
      </c>
      <c r="B84" s="56" t="s">
        <v>533</v>
      </c>
      <c r="C84" s="74">
        <v>450</v>
      </c>
      <c r="D84" s="74">
        <v>450</v>
      </c>
      <c r="E84" s="64" t="s">
        <v>20</v>
      </c>
      <c r="F84" s="64" t="s">
        <v>110</v>
      </c>
      <c r="G84" s="74">
        <v>450</v>
      </c>
      <c r="H84" s="64" t="s">
        <v>110</v>
      </c>
      <c r="I84" s="74">
        <v>450</v>
      </c>
      <c r="J84" s="6" t="s">
        <v>22</v>
      </c>
      <c r="K84" s="60" t="s">
        <v>535</v>
      </c>
    </row>
    <row r="85" spans="1:11" ht="23.4" x14ac:dyDescent="0.6">
      <c r="A85" s="98"/>
      <c r="B85" s="102" t="s">
        <v>534</v>
      </c>
      <c r="C85" s="61"/>
      <c r="D85" s="61"/>
      <c r="E85" s="62"/>
      <c r="F85" s="62"/>
      <c r="G85" s="61"/>
      <c r="H85" s="62"/>
      <c r="I85" s="61"/>
      <c r="J85" s="8" t="s">
        <v>23</v>
      </c>
      <c r="K85" s="76" t="s">
        <v>502</v>
      </c>
    </row>
    <row r="86" spans="1:11" ht="23.4" x14ac:dyDescent="0.6">
      <c r="A86" s="58">
        <v>37</v>
      </c>
      <c r="B86" s="56" t="s">
        <v>536</v>
      </c>
      <c r="C86" s="57">
        <v>6532</v>
      </c>
      <c r="D86" s="57">
        <v>6532</v>
      </c>
      <c r="E86" s="59" t="s">
        <v>20</v>
      </c>
      <c r="F86" s="64" t="s">
        <v>116</v>
      </c>
      <c r="G86" s="57">
        <v>6532</v>
      </c>
      <c r="H86" s="64" t="s">
        <v>116</v>
      </c>
      <c r="I86" s="57">
        <v>6532</v>
      </c>
      <c r="J86" s="6" t="s">
        <v>22</v>
      </c>
      <c r="K86" s="60" t="s">
        <v>538</v>
      </c>
    </row>
    <row r="87" spans="1:11" ht="23.4" x14ac:dyDescent="0.6">
      <c r="A87" s="98"/>
      <c r="B87" s="102" t="s">
        <v>537</v>
      </c>
      <c r="C87" s="61"/>
      <c r="D87" s="61"/>
      <c r="E87" s="62"/>
      <c r="F87" s="62"/>
      <c r="G87" s="61"/>
      <c r="H87" s="62"/>
      <c r="I87" s="61"/>
      <c r="J87" s="8" t="s">
        <v>23</v>
      </c>
      <c r="K87" s="76" t="s">
        <v>539</v>
      </c>
    </row>
    <row r="88" spans="1:11" ht="23.4" x14ac:dyDescent="0.6">
      <c r="A88" s="58">
        <v>38</v>
      </c>
      <c r="B88" s="56" t="s">
        <v>540</v>
      </c>
      <c r="C88" s="57">
        <v>24628</v>
      </c>
      <c r="D88" s="57">
        <v>24628</v>
      </c>
      <c r="E88" s="59" t="s">
        <v>20</v>
      </c>
      <c r="F88" s="75" t="s">
        <v>116</v>
      </c>
      <c r="G88" s="57">
        <v>24628</v>
      </c>
      <c r="H88" s="75" t="s">
        <v>116</v>
      </c>
      <c r="I88" s="57">
        <v>24628</v>
      </c>
      <c r="J88" s="6" t="s">
        <v>22</v>
      </c>
      <c r="K88" s="60" t="s">
        <v>542</v>
      </c>
    </row>
    <row r="89" spans="1:11" ht="23.4" x14ac:dyDescent="0.6">
      <c r="A89" s="98"/>
      <c r="B89" s="102" t="s">
        <v>541</v>
      </c>
      <c r="C89" s="61"/>
      <c r="D89" s="61"/>
      <c r="E89" s="62"/>
      <c r="F89" s="62"/>
      <c r="G89" s="61"/>
      <c r="H89" s="62"/>
      <c r="I89" s="61"/>
      <c r="J89" s="8" t="s">
        <v>23</v>
      </c>
      <c r="K89" s="76" t="s">
        <v>539</v>
      </c>
    </row>
    <row r="90" spans="1:11" ht="23.4" x14ac:dyDescent="0.6">
      <c r="A90" s="58">
        <v>39</v>
      </c>
      <c r="B90" s="56" t="s">
        <v>543</v>
      </c>
      <c r="C90" s="57">
        <v>385000</v>
      </c>
      <c r="D90" s="57">
        <v>385000</v>
      </c>
      <c r="E90" s="59" t="s">
        <v>20</v>
      </c>
      <c r="F90" s="56" t="s">
        <v>545</v>
      </c>
      <c r="G90" s="57">
        <v>385000</v>
      </c>
      <c r="H90" s="56" t="s">
        <v>545</v>
      </c>
      <c r="I90" s="57">
        <v>385000</v>
      </c>
      <c r="J90" s="6" t="s">
        <v>22</v>
      </c>
      <c r="K90" s="108" t="s">
        <v>256</v>
      </c>
    </row>
    <row r="91" spans="1:11" ht="23.4" x14ac:dyDescent="0.6">
      <c r="A91" s="98"/>
      <c r="B91" s="20" t="s">
        <v>544</v>
      </c>
      <c r="C91" s="61"/>
      <c r="D91" s="61"/>
      <c r="E91" s="62"/>
      <c r="F91" s="62" t="s">
        <v>546</v>
      </c>
      <c r="G91" s="61"/>
      <c r="H91" s="62" t="s">
        <v>546</v>
      </c>
      <c r="I91" s="61"/>
      <c r="J91" s="8" t="s">
        <v>23</v>
      </c>
      <c r="K91" s="76" t="s">
        <v>547</v>
      </c>
    </row>
    <row r="92" spans="1:11" ht="23.4" x14ac:dyDescent="0.6">
      <c r="A92" s="167" t="s">
        <v>111</v>
      </c>
      <c r="B92" s="171"/>
      <c r="C92" s="171"/>
      <c r="D92" s="171"/>
      <c r="E92" s="171"/>
      <c r="F92" s="171"/>
      <c r="G92" s="171"/>
      <c r="H92" s="168"/>
      <c r="I92" s="101">
        <f>SUM(I75:I91)</f>
        <v>1974955.4</v>
      </c>
      <c r="J92" s="99"/>
      <c r="K92" s="100"/>
    </row>
  </sheetData>
  <mergeCells count="29">
    <mergeCell ref="A75:H75"/>
    <mergeCell ref="J75:K75"/>
    <mergeCell ref="A92:H92"/>
    <mergeCell ref="A72:H72"/>
    <mergeCell ref="J72:K72"/>
    <mergeCell ref="A73:A74"/>
    <mergeCell ref="B73:B74"/>
    <mergeCell ref="D73:D74"/>
    <mergeCell ref="E73:E74"/>
    <mergeCell ref="F73:G73"/>
    <mergeCell ref="H73:I73"/>
    <mergeCell ref="A1:K1"/>
    <mergeCell ref="A2:K2"/>
    <mergeCell ref="A3:A4"/>
    <mergeCell ref="B3:B4"/>
    <mergeCell ref="D3:D4"/>
    <mergeCell ref="E3:E4"/>
    <mergeCell ref="F3:G3"/>
    <mergeCell ref="H3:I3"/>
    <mergeCell ref="A39:H39"/>
    <mergeCell ref="J39:K39"/>
    <mergeCell ref="A36:H36"/>
    <mergeCell ref="J36:K36"/>
    <mergeCell ref="A37:A38"/>
    <mergeCell ref="B37:B38"/>
    <mergeCell ref="D37:D38"/>
    <mergeCell ref="E37:E38"/>
    <mergeCell ref="F37:G37"/>
    <mergeCell ref="H37:I37"/>
  </mergeCells>
  <pageMargins left="0.7" right="0.7" top="0.75" bottom="0.75" header="0.3" footer="0.3"/>
  <pageSetup scale="61" orientation="landscape" r:id="rId1"/>
  <rowBreaks count="2" manualBreakCount="2">
    <brk id="36" max="16383" man="1"/>
    <brk id="72" max="10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7F83A0-74A6-4E5F-85CB-9A62DD846E33}">
  <dimension ref="A1:K102"/>
  <sheetViews>
    <sheetView view="pageBreakPreview" zoomScaleNormal="100" zoomScaleSheetLayoutView="100" workbookViewId="0">
      <selection activeCell="B118" sqref="B118"/>
    </sheetView>
  </sheetViews>
  <sheetFormatPr defaultRowHeight="13.8" x14ac:dyDescent="0.25"/>
  <cols>
    <col min="1" max="1" width="7" customWidth="1"/>
    <col min="2" max="2" width="35.8984375" customWidth="1"/>
    <col min="3" max="3" width="12.69921875" customWidth="1"/>
    <col min="4" max="4" width="11.59765625" customWidth="1"/>
    <col min="5" max="5" width="12.296875" customWidth="1"/>
    <col min="6" max="6" width="22.296875" customWidth="1"/>
    <col min="7" max="7" width="12.09765625" customWidth="1"/>
    <col min="8" max="8" width="22.8984375" customWidth="1"/>
    <col min="9" max="9" width="16.59765625" customWidth="1"/>
    <col min="10" max="10" width="19.09765625" customWidth="1"/>
    <col min="11" max="11" width="22.8984375" customWidth="1"/>
  </cols>
  <sheetData>
    <row r="1" spans="1:11" ht="23.4" x14ac:dyDescent="0.6">
      <c r="A1" s="165" t="s">
        <v>548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</row>
    <row r="2" spans="1:11" ht="23.4" x14ac:dyDescent="0.6">
      <c r="A2" s="165" t="s">
        <v>0</v>
      </c>
      <c r="B2" s="165"/>
      <c r="C2" s="165"/>
      <c r="D2" s="165"/>
      <c r="E2" s="165"/>
      <c r="F2" s="165"/>
      <c r="G2" s="165"/>
      <c r="H2" s="165"/>
      <c r="I2" s="165"/>
      <c r="J2" s="165"/>
      <c r="K2" s="165"/>
    </row>
    <row r="3" spans="1:11" ht="23.4" x14ac:dyDescent="0.6">
      <c r="A3" s="166" t="s">
        <v>563</v>
      </c>
      <c r="B3" s="166"/>
      <c r="C3" s="166"/>
      <c r="D3" s="166"/>
      <c r="E3" s="166"/>
      <c r="F3" s="166"/>
      <c r="G3" s="166"/>
      <c r="H3" s="166"/>
      <c r="I3" s="166"/>
      <c r="J3" s="166"/>
      <c r="K3" s="166"/>
    </row>
    <row r="4" spans="1:11" ht="23.4" x14ac:dyDescent="0.6">
      <c r="A4" s="163" t="s">
        <v>1</v>
      </c>
      <c r="B4" s="163" t="s">
        <v>14</v>
      </c>
      <c r="C4" s="65" t="s">
        <v>2</v>
      </c>
      <c r="D4" s="169" t="s">
        <v>4</v>
      </c>
      <c r="E4" s="163" t="s">
        <v>5</v>
      </c>
      <c r="F4" s="167" t="s">
        <v>6</v>
      </c>
      <c r="G4" s="168"/>
      <c r="H4" s="167" t="s">
        <v>9</v>
      </c>
      <c r="I4" s="168"/>
      <c r="J4" s="66" t="s">
        <v>12</v>
      </c>
      <c r="K4" s="66" t="s">
        <v>15</v>
      </c>
    </row>
    <row r="5" spans="1:11" ht="23.4" x14ac:dyDescent="0.6">
      <c r="A5" s="164"/>
      <c r="B5" s="164"/>
      <c r="C5" s="68" t="s">
        <v>3</v>
      </c>
      <c r="D5" s="170"/>
      <c r="E5" s="164"/>
      <c r="F5" s="69" t="s">
        <v>7</v>
      </c>
      <c r="G5" s="70" t="s">
        <v>8</v>
      </c>
      <c r="H5" s="69" t="s">
        <v>10</v>
      </c>
      <c r="I5" s="70" t="s">
        <v>11</v>
      </c>
      <c r="J5" s="71" t="s">
        <v>13</v>
      </c>
      <c r="K5" s="72" t="s">
        <v>16</v>
      </c>
    </row>
    <row r="6" spans="1:11" ht="23.4" x14ac:dyDescent="0.6">
      <c r="A6" s="73">
        <v>1</v>
      </c>
      <c r="B6" s="64" t="s">
        <v>19</v>
      </c>
      <c r="C6" s="74">
        <v>98313.600000000006</v>
      </c>
      <c r="D6" s="74">
        <v>98313.600000000006</v>
      </c>
      <c r="E6" s="73" t="s">
        <v>20</v>
      </c>
      <c r="F6" s="75" t="s">
        <v>21</v>
      </c>
      <c r="G6" s="74">
        <v>98313.600000000006</v>
      </c>
      <c r="H6" s="75" t="s">
        <v>21</v>
      </c>
      <c r="I6" s="74">
        <v>98313.600000000006</v>
      </c>
      <c r="J6" s="64" t="s">
        <v>22</v>
      </c>
      <c r="K6" s="60" t="s">
        <v>549</v>
      </c>
    </row>
    <row r="7" spans="1:11" ht="23.4" x14ac:dyDescent="0.6">
      <c r="A7" s="58"/>
      <c r="B7" s="59" t="s">
        <v>18</v>
      </c>
      <c r="C7" s="57"/>
      <c r="D7" s="57"/>
      <c r="E7" s="59"/>
      <c r="F7" s="59"/>
      <c r="G7" s="57"/>
      <c r="H7" s="59"/>
      <c r="I7" s="57"/>
      <c r="J7" s="59" t="s">
        <v>23</v>
      </c>
      <c r="K7" s="76" t="s">
        <v>547</v>
      </c>
    </row>
    <row r="8" spans="1:11" ht="23.4" x14ac:dyDescent="0.6">
      <c r="A8" s="98"/>
      <c r="B8" s="59" t="s">
        <v>118</v>
      </c>
      <c r="C8" s="61"/>
      <c r="D8" s="61"/>
      <c r="E8" s="62"/>
      <c r="F8" s="62"/>
      <c r="G8" s="61"/>
      <c r="H8" s="62"/>
      <c r="I8" s="61"/>
      <c r="J8" s="62"/>
      <c r="K8" s="63"/>
    </row>
    <row r="9" spans="1:11" ht="22.5" customHeight="1" x14ac:dyDescent="0.6">
      <c r="A9" s="81">
        <v>2</v>
      </c>
      <c r="B9" s="82" t="s">
        <v>25</v>
      </c>
      <c r="C9" s="83">
        <v>56968</v>
      </c>
      <c r="D9" s="74">
        <v>56968</v>
      </c>
      <c r="E9" s="84" t="s">
        <v>20</v>
      </c>
      <c r="F9" s="85" t="s">
        <v>24</v>
      </c>
      <c r="G9" s="74">
        <v>56968</v>
      </c>
      <c r="H9" s="85" t="s">
        <v>24</v>
      </c>
      <c r="I9" s="74">
        <v>56968</v>
      </c>
      <c r="J9" s="64" t="s">
        <v>22</v>
      </c>
      <c r="K9" s="108" t="s">
        <v>550</v>
      </c>
    </row>
    <row r="10" spans="1:11" ht="22.5" customHeight="1" x14ac:dyDescent="0.6">
      <c r="A10" s="86"/>
      <c r="B10" s="87" t="s">
        <v>122</v>
      </c>
      <c r="C10" s="88"/>
      <c r="D10" s="61"/>
      <c r="E10" s="89"/>
      <c r="F10" s="90"/>
      <c r="G10" s="61"/>
      <c r="H10" s="90"/>
      <c r="I10" s="61"/>
      <c r="J10" s="59" t="s">
        <v>23</v>
      </c>
      <c r="K10" s="109" t="s">
        <v>551</v>
      </c>
    </row>
    <row r="11" spans="1:11" ht="24" customHeight="1" x14ac:dyDescent="0.6">
      <c r="A11" s="81">
        <v>3</v>
      </c>
      <c r="B11" s="82" t="s">
        <v>25</v>
      </c>
      <c r="C11" s="83">
        <v>38454</v>
      </c>
      <c r="D11" s="74">
        <v>38454</v>
      </c>
      <c r="E11" s="84" t="s">
        <v>20</v>
      </c>
      <c r="F11" s="85" t="s">
        <v>24</v>
      </c>
      <c r="G11" s="74">
        <v>38454</v>
      </c>
      <c r="H11" s="85" t="s">
        <v>24</v>
      </c>
      <c r="I11" s="74">
        <v>38454</v>
      </c>
      <c r="J11" s="64" t="s">
        <v>22</v>
      </c>
      <c r="K11" s="108" t="s">
        <v>552</v>
      </c>
    </row>
    <row r="12" spans="1:11" ht="22.5" customHeight="1" x14ac:dyDescent="0.6">
      <c r="A12" s="86"/>
      <c r="B12" s="91" t="s">
        <v>28</v>
      </c>
      <c r="C12" s="88"/>
      <c r="D12" s="61"/>
      <c r="E12" s="89"/>
      <c r="F12" s="90"/>
      <c r="G12" s="61"/>
      <c r="H12" s="90"/>
      <c r="I12" s="61"/>
      <c r="J12" s="59" t="s">
        <v>23</v>
      </c>
      <c r="K12" s="109" t="s">
        <v>551</v>
      </c>
    </row>
    <row r="13" spans="1:11" ht="24.75" customHeight="1" x14ac:dyDescent="0.6">
      <c r="A13" s="81">
        <v>4</v>
      </c>
      <c r="B13" s="92" t="s">
        <v>29</v>
      </c>
      <c r="C13" s="83">
        <v>6730</v>
      </c>
      <c r="D13" s="74">
        <v>6730</v>
      </c>
      <c r="E13" s="84" t="s">
        <v>20</v>
      </c>
      <c r="F13" s="85" t="s">
        <v>24</v>
      </c>
      <c r="G13" s="74">
        <v>6730</v>
      </c>
      <c r="H13" s="85" t="s">
        <v>24</v>
      </c>
      <c r="I13" s="74">
        <v>6730</v>
      </c>
      <c r="J13" s="64" t="s">
        <v>22</v>
      </c>
      <c r="K13" s="108" t="s">
        <v>553</v>
      </c>
    </row>
    <row r="14" spans="1:11" ht="24" customHeight="1" x14ac:dyDescent="0.6">
      <c r="A14" s="86"/>
      <c r="B14" s="91" t="s">
        <v>30</v>
      </c>
      <c r="C14" s="88"/>
      <c r="D14" s="61"/>
      <c r="E14" s="89"/>
      <c r="F14" s="90"/>
      <c r="G14" s="61"/>
      <c r="H14" s="90"/>
      <c r="I14" s="61"/>
      <c r="J14" s="93" t="s">
        <v>23</v>
      </c>
      <c r="K14" s="109" t="s">
        <v>551</v>
      </c>
    </row>
    <row r="15" spans="1:11" ht="24.75" customHeight="1" x14ac:dyDescent="0.6">
      <c r="A15" s="81">
        <v>5</v>
      </c>
      <c r="B15" s="82" t="s">
        <v>29</v>
      </c>
      <c r="C15" s="83">
        <v>18120</v>
      </c>
      <c r="D15" s="74">
        <v>18120</v>
      </c>
      <c r="E15" s="84" t="s">
        <v>20</v>
      </c>
      <c r="F15" s="85" t="s">
        <v>24</v>
      </c>
      <c r="G15" s="74">
        <v>18120</v>
      </c>
      <c r="H15" s="85" t="s">
        <v>24</v>
      </c>
      <c r="I15" s="74">
        <v>18120</v>
      </c>
      <c r="J15" s="64" t="s">
        <v>22</v>
      </c>
      <c r="K15" s="108" t="s">
        <v>554</v>
      </c>
    </row>
    <row r="16" spans="1:11" ht="24" customHeight="1" x14ac:dyDescent="0.6">
      <c r="A16" s="86"/>
      <c r="B16" s="91" t="s">
        <v>31</v>
      </c>
      <c r="C16" s="88"/>
      <c r="D16" s="61"/>
      <c r="E16" s="89"/>
      <c r="F16" s="90"/>
      <c r="G16" s="61"/>
      <c r="H16" s="90"/>
      <c r="I16" s="61"/>
      <c r="J16" s="59" t="s">
        <v>23</v>
      </c>
      <c r="K16" s="109" t="s">
        <v>551</v>
      </c>
    </row>
    <row r="17" spans="1:11" ht="23.25" customHeight="1" x14ac:dyDescent="0.6">
      <c r="A17" s="81">
        <v>6</v>
      </c>
      <c r="B17" s="82" t="s">
        <v>29</v>
      </c>
      <c r="C17" s="83">
        <v>9000</v>
      </c>
      <c r="D17" s="74">
        <v>9000</v>
      </c>
      <c r="E17" s="84" t="s">
        <v>20</v>
      </c>
      <c r="F17" s="85" t="s">
        <v>24</v>
      </c>
      <c r="G17" s="74">
        <v>9000</v>
      </c>
      <c r="H17" s="85" t="s">
        <v>24</v>
      </c>
      <c r="I17" s="74">
        <v>9000</v>
      </c>
      <c r="J17" s="64" t="s">
        <v>22</v>
      </c>
      <c r="K17" s="108" t="s">
        <v>555</v>
      </c>
    </row>
    <row r="18" spans="1:11" ht="22.5" customHeight="1" x14ac:dyDescent="0.6">
      <c r="A18" s="86"/>
      <c r="B18" s="94" t="s">
        <v>32</v>
      </c>
      <c r="C18" s="88"/>
      <c r="D18" s="61"/>
      <c r="E18" s="95"/>
      <c r="F18" s="90"/>
      <c r="G18" s="61"/>
      <c r="H18" s="90"/>
      <c r="I18" s="61"/>
      <c r="J18" s="62" t="s">
        <v>23</v>
      </c>
      <c r="K18" s="109" t="s">
        <v>551</v>
      </c>
    </row>
    <row r="19" spans="1:11" ht="22.5" customHeight="1" x14ac:dyDescent="0.6">
      <c r="A19" s="96">
        <v>7</v>
      </c>
      <c r="B19" s="87" t="s">
        <v>29</v>
      </c>
      <c r="C19" s="78">
        <v>1247</v>
      </c>
      <c r="D19" s="57">
        <v>1247</v>
      </c>
      <c r="E19" s="89" t="s">
        <v>20</v>
      </c>
      <c r="F19" s="93" t="s">
        <v>24</v>
      </c>
      <c r="G19" s="57">
        <v>1247</v>
      </c>
      <c r="H19" s="93" t="s">
        <v>24</v>
      </c>
      <c r="I19" s="57">
        <v>1247</v>
      </c>
      <c r="J19" s="64" t="s">
        <v>22</v>
      </c>
      <c r="K19" s="108" t="s">
        <v>556</v>
      </c>
    </row>
    <row r="20" spans="1:11" ht="24.75" customHeight="1" x14ac:dyDescent="0.6">
      <c r="A20" s="86"/>
      <c r="B20" s="91" t="s">
        <v>33</v>
      </c>
      <c r="C20" s="88"/>
      <c r="D20" s="61"/>
      <c r="E20" s="89"/>
      <c r="F20" s="90"/>
      <c r="G20" s="61"/>
      <c r="H20" s="90"/>
      <c r="I20" s="61"/>
      <c r="J20" s="62" t="s">
        <v>23</v>
      </c>
      <c r="K20" s="109" t="s">
        <v>551</v>
      </c>
    </row>
    <row r="21" spans="1:11" ht="23.25" customHeight="1" x14ac:dyDescent="0.6">
      <c r="A21" s="81">
        <v>8</v>
      </c>
      <c r="B21" s="82" t="s">
        <v>25</v>
      </c>
      <c r="C21" s="83">
        <v>1300</v>
      </c>
      <c r="D21" s="74">
        <v>1300</v>
      </c>
      <c r="E21" s="84" t="s">
        <v>20</v>
      </c>
      <c r="F21" s="85" t="s">
        <v>24</v>
      </c>
      <c r="G21" s="74">
        <v>1300</v>
      </c>
      <c r="H21" s="85" t="s">
        <v>24</v>
      </c>
      <c r="I21" s="74">
        <v>1300</v>
      </c>
      <c r="J21" s="64" t="s">
        <v>22</v>
      </c>
      <c r="K21" s="108" t="s">
        <v>557</v>
      </c>
    </row>
    <row r="22" spans="1:11" ht="22.5" customHeight="1" x14ac:dyDescent="0.6">
      <c r="A22" s="86"/>
      <c r="B22" s="91" t="s">
        <v>34</v>
      </c>
      <c r="C22" s="88"/>
      <c r="D22" s="61"/>
      <c r="E22" s="89"/>
      <c r="F22" s="90"/>
      <c r="G22" s="61"/>
      <c r="H22" s="90"/>
      <c r="I22" s="61"/>
      <c r="J22" s="62" t="s">
        <v>23</v>
      </c>
      <c r="K22" s="109" t="s">
        <v>551</v>
      </c>
    </row>
    <row r="23" spans="1:11" ht="24" customHeight="1" x14ac:dyDescent="0.6">
      <c r="A23" s="81">
        <v>9</v>
      </c>
      <c r="B23" s="82" t="s">
        <v>25</v>
      </c>
      <c r="C23" s="83">
        <v>0</v>
      </c>
      <c r="D23" s="74">
        <v>0</v>
      </c>
      <c r="E23" s="84" t="s">
        <v>20</v>
      </c>
      <c r="F23" s="85" t="s">
        <v>24</v>
      </c>
      <c r="G23" s="74">
        <v>0</v>
      </c>
      <c r="H23" s="85" t="s">
        <v>24</v>
      </c>
      <c r="I23" s="74">
        <v>0</v>
      </c>
      <c r="J23" s="64" t="s">
        <v>22</v>
      </c>
      <c r="K23" s="108" t="s">
        <v>558</v>
      </c>
    </row>
    <row r="24" spans="1:11" ht="24.75" customHeight="1" x14ac:dyDescent="0.6">
      <c r="A24" s="86"/>
      <c r="B24" s="91" t="s">
        <v>35</v>
      </c>
      <c r="C24" s="61"/>
      <c r="D24" s="61"/>
      <c r="E24" s="95"/>
      <c r="F24" s="90"/>
      <c r="G24" s="61"/>
      <c r="H24" s="90"/>
      <c r="I24" s="61"/>
      <c r="J24" s="62" t="s">
        <v>23</v>
      </c>
      <c r="K24" s="109" t="s">
        <v>551</v>
      </c>
    </row>
    <row r="25" spans="1:11" s="11" customFormat="1" ht="23.4" x14ac:dyDescent="0.6">
      <c r="A25" s="58">
        <v>10</v>
      </c>
      <c r="B25" s="56" t="s">
        <v>564</v>
      </c>
      <c r="C25" s="57">
        <v>350</v>
      </c>
      <c r="D25" s="57">
        <v>350</v>
      </c>
      <c r="E25" s="84" t="s">
        <v>20</v>
      </c>
      <c r="F25" s="59" t="s">
        <v>27</v>
      </c>
      <c r="G25" s="57">
        <v>350</v>
      </c>
      <c r="H25" s="59" t="s">
        <v>27</v>
      </c>
      <c r="I25" s="57">
        <v>350</v>
      </c>
      <c r="J25" s="59" t="s">
        <v>22</v>
      </c>
      <c r="K25" s="108" t="s">
        <v>566</v>
      </c>
    </row>
    <row r="26" spans="1:11" s="11" customFormat="1" ht="23.4" x14ac:dyDescent="0.6">
      <c r="A26" s="98"/>
      <c r="B26" s="62" t="s">
        <v>565</v>
      </c>
      <c r="C26" s="61"/>
      <c r="D26" s="61"/>
      <c r="E26" s="62"/>
      <c r="F26" s="62"/>
      <c r="G26" s="61"/>
      <c r="H26" s="62"/>
      <c r="I26" s="61"/>
      <c r="J26" s="62" t="s">
        <v>23</v>
      </c>
      <c r="K26" s="109" t="s">
        <v>573</v>
      </c>
    </row>
    <row r="27" spans="1:11" s="11" customFormat="1" ht="23.4" x14ac:dyDescent="0.6">
      <c r="A27" s="73">
        <v>11</v>
      </c>
      <c r="B27" s="56" t="s">
        <v>568</v>
      </c>
      <c r="C27" s="74">
        <v>497969</v>
      </c>
      <c r="D27" s="74">
        <v>497969</v>
      </c>
      <c r="E27" s="84" t="s">
        <v>20</v>
      </c>
      <c r="F27" s="59" t="s">
        <v>320</v>
      </c>
      <c r="G27" s="74">
        <v>497900</v>
      </c>
      <c r="H27" s="59" t="s">
        <v>320</v>
      </c>
      <c r="I27" s="74">
        <v>497900</v>
      </c>
      <c r="J27" s="64" t="s">
        <v>22</v>
      </c>
      <c r="K27" s="108" t="s">
        <v>569</v>
      </c>
    </row>
    <row r="28" spans="1:11" s="11" customFormat="1" ht="23.4" x14ac:dyDescent="0.6">
      <c r="A28" s="98"/>
      <c r="B28" s="62" t="s">
        <v>567</v>
      </c>
      <c r="C28" s="61"/>
      <c r="D28" s="61"/>
      <c r="E28" s="62"/>
      <c r="F28" s="62"/>
      <c r="G28" s="61"/>
      <c r="H28" s="62"/>
      <c r="I28" s="61"/>
      <c r="J28" s="62" t="s">
        <v>23</v>
      </c>
      <c r="K28" s="109" t="s">
        <v>573</v>
      </c>
    </row>
    <row r="29" spans="1:11" s="11" customFormat="1" ht="21.75" customHeight="1" x14ac:dyDescent="0.6">
      <c r="A29" s="73">
        <v>12</v>
      </c>
      <c r="B29" s="56" t="s">
        <v>483</v>
      </c>
      <c r="C29" s="74">
        <v>8000</v>
      </c>
      <c r="D29" s="74">
        <v>8000</v>
      </c>
      <c r="E29" s="84" t="s">
        <v>20</v>
      </c>
      <c r="F29" s="6" t="s">
        <v>571</v>
      </c>
      <c r="G29" s="74">
        <v>8000</v>
      </c>
      <c r="H29" s="6" t="s">
        <v>571</v>
      </c>
      <c r="I29" s="74">
        <v>8000</v>
      </c>
      <c r="J29" s="64" t="s">
        <v>22</v>
      </c>
      <c r="K29" s="108" t="s">
        <v>572</v>
      </c>
    </row>
    <row r="30" spans="1:11" s="11" customFormat="1" ht="23.4" x14ac:dyDescent="0.6">
      <c r="A30" s="98"/>
      <c r="B30" s="91" t="s">
        <v>570</v>
      </c>
      <c r="C30" s="88"/>
      <c r="D30" s="61"/>
      <c r="E30" s="62"/>
      <c r="F30" s="62"/>
      <c r="G30" s="61"/>
      <c r="H30" s="62"/>
      <c r="I30" s="61"/>
      <c r="J30" s="62" t="s">
        <v>23</v>
      </c>
      <c r="K30" s="109" t="s">
        <v>573</v>
      </c>
    </row>
    <row r="31" spans="1:11" s="11" customFormat="1" ht="24.75" customHeight="1" x14ac:dyDescent="0.6">
      <c r="A31" s="73">
        <v>13</v>
      </c>
      <c r="B31" s="56" t="s">
        <v>559</v>
      </c>
      <c r="C31" s="74">
        <v>3600</v>
      </c>
      <c r="D31" s="74">
        <v>3600</v>
      </c>
      <c r="E31" s="84" t="s">
        <v>20</v>
      </c>
      <c r="F31" s="64" t="s">
        <v>574</v>
      </c>
      <c r="G31" s="74">
        <v>3600</v>
      </c>
      <c r="H31" s="64" t="s">
        <v>574</v>
      </c>
      <c r="I31" s="74">
        <v>3600</v>
      </c>
      <c r="J31" s="64" t="s">
        <v>22</v>
      </c>
      <c r="K31" s="108" t="s">
        <v>575</v>
      </c>
    </row>
    <row r="32" spans="1:11" s="11" customFormat="1" ht="23.4" x14ac:dyDescent="0.6">
      <c r="A32" s="98"/>
      <c r="B32" s="97"/>
      <c r="C32" s="88"/>
      <c r="D32" s="61"/>
      <c r="E32" s="62"/>
      <c r="F32" s="62"/>
      <c r="G32" s="61"/>
      <c r="H32" s="62"/>
      <c r="I32" s="61"/>
      <c r="J32" s="62" t="s">
        <v>23</v>
      </c>
      <c r="K32" s="109" t="s">
        <v>573</v>
      </c>
    </row>
    <row r="33" spans="1:11" s="11" customFormat="1" ht="26.25" customHeight="1" x14ac:dyDescent="0.6">
      <c r="A33" s="73">
        <v>14</v>
      </c>
      <c r="B33" s="56" t="s">
        <v>560</v>
      </c>
      <c r="C33" s="74">
        <v>242690</v>
      </c>
      <c r="D33" s="74">
        <v>242690</v>
      </c>
      <c r="E33" s="84" t="s">
        <v>20</v>
      </c>
      <c r="F33" s="59" t="s">
        <v>113</v>
      </c>
      <c r="G33" s="74">
        <v>242690</v>
      </c>
      <c r="H33" s="59" t="s">
        <v>121</v>
      </c>
      <c r="I33" s="74">
        <v>242690</v>
      </c>
      <c r="J33" s="64" t="s">
        <v>22</v>
      </c>
      <c r="K33" s="108" t="s">
        <v>576</v>
      </c>
    </row>
    <row r="34" spans="1:11" ht="23.4" x14ac:dyDescent="0.6">
      <c r="A34" s="58"/>
      <c r="B34" s="62"/>
      <c r="C34" s="57"/>
      <c r="D34" s="57"/>
      <c r="E34" s="59"/>
      <c r="F34" s="59"/>
      <c r="G34" s="57"/>
      <c r="H34" s="59"/>
      <c r="I34" s="57"/>
      <c r="J34" s="59" t="s">
        <v>23</v>
      </c>
      <c r="K34" s="109" t="s">
        <v>577</v>
      </c>
    </row>
    <row r="35" spans="1:11" ht="23.4" x14ac:dyDescent="0.6">
      <c r="A35" s="73">
        <v>15</v>
      </c>
      <c r="B35" s="56" t="s">
        <v>493</v>
      </c>
      <c r="C35" s="74">
        <v>455</v>
      </c>
      <c r="D35" s="74">
        <v>455</v>
      </c>
      <c r="E35" s="73" t="s">
        <v>39</v>
      </c>
      <c r="F35" s="105" t="s">
        <v>27</v>
      </c>
      <c r="G35" s="74">
        <v>455</v>
      </c>
      <c r="H35" s="105" t="s">
        <v>27</v>
      </c>
      <c r="I35" s="74">
        <v>455</v>
      </c>
      <c r="J35" s="64" t="s">
        <v>22</v>
      </c>
      <c r="K35" s="108" t="s">
        <v>579</v>
      </c>
    </row>
    <row r="36" spans="1:11" ht="23.4" x14ac:dyDescent="0.6">
      <c r="A36" s="98"/>
      <c r="B36" s="62" t="s">
        <v>578</v>
      </c>
      <c r="C36" s="61"/>
      <c r="D36" s="61"/>
      <c r="E36" s="62"/>
      <c r="F36" s="62"/>
      <c r="G36" s="61"/>
      <c r="H36" s="62"/>
      <c r="I36" s="61"/>
      <c r="J36" s="59" t="s">
        <v>23</v>
      </c>
      <c r="K36" s="109" t="s">
        <v>577</v>
      </c>
    </row>
    <row r="37" spans="1:11" ht="23.4" x14ac:dyDescent="0.6">
      <c r="A37" s="160" t="s">
        <v>38</v>
      </c>
      <c r="B37" s="161"/>
      <c r="C37" s="161"/>
      <c r="D37" s="161"/>
      <c r="E37" s="161"/>
      <c r="F37" s="161"/>
      <c r="G37" s="161"/>
      <c r="H37" s="162"/>
      <c r="I37" s="101">
        <f>SUM(I6:I36)</f>
        <v>983127.6</v>
      </c>
      <c r="J37" s="160"/>
      <c r="K37" s="162"/>
    </row>
    <row r="38" spans="1:11" ht="23.4" x14ac:dyDescent="0.6">
      <c r="A38" s="163" t="s">
        <v>1</v>
      </c>
      <c r="B38" s="163" t="s">
        <v>14</v>
      </c>
      <c r="C38" s="65" t="s">
        <v>2</v>
      </c>
      <c r="D38" s="169" t="s">
        <v>4</v>
      </c>
      <c r="E38" s="163" t="s">
        <v>5</v>
      </c>
      <c r="F38" s="167" t="s">
        <v>6</v>
      </c>
      <c r="G38" s="168"/>
      <c r="H38" s="167" t="s">
        <v>9</v>
      </c>
      <c r="I38" s="168"/>
      <c r="J38" s="66" t="s">
        <v>12</v>
      </c>
      <c r="K38" s="67" t="s">
        <v>15</v>
      </c>
    </row>
    <row r="39" spans="1:11" ht="23.4" x14ac:dyDescent="0.6">
      <c r="A39" s="164"/>
      <c r="B39" s="164"/>
      <c r="C39" s="68" t="s">
        <v>3</v>
      </c>
      <c r="D39" s="170"/>
      <c r="E39" s="164"/>
      <c r="F39" s="69" t="s">
        <v>7</v>
      </c>
      <c r="G39" s="70" t="s">
        <v>8</v>
      </c>
      <c r="H39" s="69" t="s">
        <v>10</v>
      </c>
      <c r="I39" s="70" t="s">
        <v>11</v>
      </c>
      <c r="J39" s="71" t="s">
        <v>13</v>
      </c>
      <c r="K39" s="72" t="s">
        <v>16</v>
      </c>
    </row>
    <row r="40" spans="1:11" ht="23.4" x14ac:dyDescent="0.6">
      <c r="A40" s="160" t="s">
        <v>43</v>
      </c>
      <c r="B40" s="161"/>
      <c r="C40" s="161"/>
      <c r="D40" s="161"/>
      <c r="E40" s="161"/>
      <c r="F40" s="161"/>
      <c r="G40" s="161"/>
      <c r="H40" s="162"/>
      <c r="I40" s="101">
        <v>983127.6</v>
      </c>
      <c r="J40" s="160"/>
      <c r="K40" s="162"/>
    </row>
    <row r="41" spans="1:11" ht="23.4" x14ac:dyDescent="0.6">
      <c r="A41" s="73">
        <v>16</v>
      </c>
      <c r="B41" s="56" t="s">
        <v>312</v>
      </c>
      <c r="C41" s="74">
        <v>26536</v>
      </c>
      <c r="D41" s="74">
        <v>26536</v>
      </c>
      <c r="E41" s="73" t="s">
        <v>39</v>
      </c>
      <c r="F41" s="56" t="s">
        <v>24</v>
      </c>
      <c r="G41" s="74">
        <v>26536</v>
      </c>
      <c r="H41" s="56" t="s">
        <v>24</v>
      </c>
      <c r="I41" s="74">
        <v>26536</v>
      </c>
      <c r="J41" s="64" t="s">
        <v>22</v>
      </c>
      <c r="K41" s="108" t="s">
        <v>581</v>
      </c>
    </row>
    <row r="42" spans="1:11" ht="23.4" x14ac:dyDescent="0.6">
      <c r="A42" s="98"/>
      <c r="B42" s="62" t="s">
        <v>580</v>
      </c>
      <c r="C42" s="61"/>
      <c r="D42" s="61"/>
      <c r="E42" s="62"/>
      <c r="F42" s="62"/>
      <c r="G42" s="61"/>
      <c r="H42" s="62"/>
      <c r="I42" s="61"/>
      <c r="J42" s="59" t="s">
        <v>23</v>
      </c>
      <c r="K42" s="109" t="s">
        <v>582</v>
      </c>
    </row>
    <row r="43" spans="1:11" ht="23.4" x14ac:dyDescent="0.6">
      <c r="A43" s="73">
        <v>17</v>
      </c>
      <c r="B43" s="56" t="s">
        <v>584</v>
      </c>
      <c r="C43" s="74">
        <v>33170</v>
      </c>
      <c r="D43" s="74">
        <v>33170</v>
      </c>
      <c r="E43" s="73" t="s">
        <v>39</v>
      </c>
      <c r="F43" s="56" t="s">
        <v>24</v>
      </c>
      <c r="G43" s="74">
        <v>33170</v>
      </c>
      <c r="H43" s="56" t="s">
        <v>24</v>
      </c>
      <c r="I43" s="74">
        <v>33170</v>
      </c>
      <c r="J43" s="64" t="s">
        <v>22</v>
      </c>
      <c r="K43" s="108" t="s">
        <v>585</v>
      </c>
    </row>
    <row r="44" spans="1:11" ht="23.4" x14ac:dyDescent="0.6">
      <c r="A44" s="98"/>
      <c r="B44" s="62" t="s">
        <v>583</v>
      </c>
      <c r="C44" s="61"/>
      <c r="D44" s="61"/>
      <c r="E44" s="62"/>
      <c r="F44" s="62"/>
      <c r="G44" s="61"/>
      <c r="H44" s="62"/>
      <c r="I44" s="61"/>
      <c r="J44" s="62" t="s">
        <v>23</v>
      </c>
      <c r="K44" s="109" t="s">
        <v>586</v>
      </c>
    </row>
    <row r="45" spans="1:11" s="11" customFormat="1" ht="23.4" x14ac:dyDescent="0.6">
      <c r="A45" s="73">
        <v>18</v>
      </c>
      <c r="B45" s="56" t="s">
        <v>587</v>
      </c>
      <c r="C45" s="74">
        <v>11400</v>
      </c>
      <c r="D45" s="74">
        <v>11400</v>
      </c>
      <c r="E45" s="73" t="s">
        <v>20</v>
      </c>
      <c r="F45" s="56" t="s">
        <v>589</v>
      </c>
      <c r="G45" s="74">
        <v>11400</v>
      </c>
      <c r="H45" s="56" t="s">
        <v>589</v>
      </c>
      <c r="I45" s="74">
        <v>11400</v>
      </c>
      <c r="J45" s="64" t="s">
        <v>22</v>
      </c>
      <c r="K45" s="108" t="s">
        <v>590</v>
      </c>
    </row>
    <row r="46" spans="1:11" s="11" customFormat="1" ht="23.4" x14ac:dyDescent="0.6">
      <c r="A46" s="98"/>
      <c r="B46" s="62" t="s">
        <v>588</v>
      </c>
      <c r="C46" s="61"/>
      <c r="D46" s="61"/>
      <c r="E46" s="62"/>
      <c r="F46" s="62"/>
      <c r="G46" s="61"/>
      <c r="H46" s="62"/>
      <c r="I46" s="61"/>
      <c r="J46" s="62" t="s">
        <v>23</v>
      </c>
      <c r="K46" s="109" t="s">
        <v>591</v>
      </c>
    </row>
    <row r="47" spans="1:11" s="11" customFormat="1" ht="23.4" x14ac:dyDescent="0.6">
      <c r="A47" s="73">
        <v>19</v>
      </c>
      <c r="B47" s="56" t="s">
        <v>592</v>
      </c>
      <c r="C47" s="74">
        <v>16380</v>
      </c>
      <c r="D47" s="74">
        <v>16380</v>
      </c>
      <c r="E47" s="73" t="s">
        <v>20</v>
      </c>
      <c r="F47" s="64" t="s">
        <v>27</v>
      </c>
      <c r="G47" s="74">
        <v>16380</v>
      </c>
      <c r="H47" s="64" t="s">
        <v>27</v>
      </c>
      <c r="I47" s="74">
        <v>16380</v>
      </c>
      <c r="J47" s="64" t="s">
        <v>22</v>
      </c>
      <c r="K47" s="108" t="s">
        <v>594</v>
      </c>
    </row>
    <row r="48" spans="1:11" s="11" customFormat="1" ht="23.4" x14ac:dyDescent="0.6">
      <c r="A48" s="98"/>
      <c r="B48" s="62" t="s">
        <v>593</v>
      </c>
      <c r="C48" s="61"/>
      <c r="D48" s="61"/>
      <c r="E48" s="62"/>
      <c r="F48" s="62"/>
      <c r="G48" s="61"/>
      <c r="H48" s="62"/>
      <c r="I48" s="61"/>
      <c r="J48" s="62" t="s">
        <v>23</v>
      </c>
      <c r="K48" s="109" t="s">
        <v>591</v>
      </c>
    </row>
    <row r="49" spans="1:11" s="11" customFormat="1" ht="23.4" x14ac:dyDescent="0.6">
      <c r="A49" s="73">
        <v>20</v>
      </c>
      <c r="B49" s="56" t="s">
        <v>595</v>
      </c>
      <c r="C49" s="74">
        <v>350</v>
      </c>
      <c r="D49" s="74">
        <v>350</v>
      </c>
      <c r="E49" s="64" t="s">
        <v>20</v>
      </c>
      <c r="F49" s="64" t="s">
        <v>27</v>
      </c>
      <c r="G49" s="74">
        <v>350</v>
      </c>
      <c r="H49" s="64" t="s">
        <v>143</v>
      </c>
      <c r="I49" s="74">
        <v>350</v>
      </c>
      <c r="J49" s="64" t="s">
        <v>22</v>
      </c>
      <c r="K49" s="108" t="s">
        <v>597</v>
      </c>
    </row>
    <row r="50" spans="1:11" s="11" customFormat="1" ht="23.4" x14ac:dyDescent="0.6">
      <c r="A50" s="98"/>
      <c r="B50" s="102" t="s">
        <v>596</v>
      </c>
      <c r="C50" s="61"/>
      <c r="D50" s="61"/>
      <c r="E50" s="62"/>
      <c r="F50" s="62"/>
      <c r="G50" s="61"/>
      <c r="H50" s="62"/>
      <c r="I50" s="61"/>
      <c r="J50" s="62" t="s">
        <v>23</v>
      </c>
      <c r="K50" s="109" t="s">
        <v>598</v>
      </c>
    </row>
    <row r="51" spans="1:11" s="11" customFormat="1" ht="23.4" x14ac:dyDescent="0.6">
      <c r="A51" s="58">
        <v>21</v>
      </c>
      <c r="B51" s="56" t="s">
        <v>561</v>
      </c>
      <c r="C51" s="57">
        <v>2500</v>
      </c>
      <c r="D51" s="57">
        <v>2800</v>
      </c>
      <c r="E51" s="59" t="s">
        <v>20</v>
      </c>
      <c r="F51" s="64" t="s">
        <v>37</v>
      </c>
      <c r="G51" s="57">
        <v>2800</v>
      </c>
      <c r="H51" s="64" t="s">
        <v>37</v>
      </c>
      <c r="I51" s="57">
        <v>2800</v>
      </c>
      <c r="J51" s="64" t="s">
        <v>22</v>
      </c>
      <c r="K51" s="108" t="s">
        <v>599</v>
      </c>
    </row>
    <row r="52" spans="1:11" s="11" customFormat="1" ht="23.4" x14ac:dyDescent="0.6">
      <c r="A52" s="98"/>
      <c r="B52" s="102"/>
      <c r="C52" s="61"/>
      <c r="D52" s="61"/>
      <c r="E52" s="62"/>
      <c r="F52" s="62"/>
      <c r="G52" s="61"/>
      <c r="H52" s="62"/>
      <c r="I52" s="61"/>
      <c r="J52" s="62" t="s">
        <v>23</v>
      </c>
      <c r="K52" s="109" t="s">
        <v>598</v>
      </c>
    </row>
    <row r="53" spans="1:11" s="11" customFormat="1" ht="23.4" x14ac:dyDescent="0.6">
      <c r="A53" s="58">
        <v>22</v>
      </c>
      <c r="B53" s="56" t="s">
        <v>562</v>
      </c>
      <c r="C53" s="57">
        <v>27500</v>
      </c>
      <c r="D53" s="57">
        <v>27500</v>
      </c>
      <c r="E53" s="59" t="s">
        <v>20</v>
      </c>
      <c r="F53" s="75" t="s">
        <v>600</v>
      </c>
      <c r="G53" s="57">
        <v>27500</v>
      </c>
      <c r="H53" s="75" t="s">
        <v>600</v>
      </c>
      <c r="I53" s="57">
        <v>27500</v>
      </c>
      <c r="J53" s="64" t="s">
        <v>22</v>
      </c>
      <c r="K53" s="108" t="s">
        <v>601</v>
      </c>
    </row>
    <row r="54" spans="1:11" s="11" customFormat="1" ht="23.4" x14ac:dyDescent="0.6">
      <c r="A54" s="98"/>
      <c r="B54" s="102"/>
      <c r="C54" s="61"/>
      <c r="D54" s="61"/>
      <c r="E54" s="62"/>
      <c r="F54" s="62"/>
      <c r="G54" s="61"/>
      <c r="H54" s="62"/>
      <c r="I54" s="61"/>
      <c r="J54" s="62" t="s">
        <v>23</v>
      </c>
      <c r="K54" s="109" t="s">
        <v>598</v>
      </c>
    </row>
    <row r="55" spans="1:11" s="11" customFormat="1" ht="23.4" x14ac:dyDescent="0.6">
      <c r="A55" s="58">
        <v>23</v>
      </c>
      <c r="B55" s="56" t="s">
        <v>602</v>
      </c>
      <c r="C55" s="57">
        <v>492120.34</v>
      </c>
      <c r="D55" s="57">
        <v>492120.34</v>
      </c>
      <c r="E55" s="59" t="s">
        <v>20</v>
      </c>
      <c r="F55" s="56" t="s">
        <v>604</v>
      </c>
      <c r="G55" s="57">
        <v>492000</v>
      </c>
      <c r="H55" s="56" t="s">
        <v>604</v>
      </c>
      <c r="I55" s="57">
        <v>492000</v>
      </c>
      <c r="J55" s="64" t="s">
        <v>22</v>
      </c>
      <c r="K55" s="108" t="s">
        <v>605</v>
      </c>
    </row>
    <row r="56" spans="1:11" s="11" customFormat="1" ht="23.4" x14ac:dyDescent="0.6">
      <c r="A56" s="98"/>
      <c r="B56" s="102" t="s">
        <v>603</v>
      </c>
      <c r="C56" s="61"/>
      <c r="D56" s="61"/>
      <c r="E56" s="62"/>
      <c r="F56" s="62"/>
      <c r="G56" s="61"/>
      <c r="H56" s="62"/>
      <c r="I56" s="61"/>
      <c r="J56" s="62" t="s">
        <v>23</v>
      </c>
      <c r="K56" s="109" t="s">
        <v>606</v>
      </c>
    </row>
    <row r="57" spans="1:11" s="11" customFormat="1" ht="23.4" x14ac:dyDescent="0.6">
      <c r="A57" s="73">
        <v>24</v>
      </c>
      <c r="B57" s="56" t="s">
        <v>607</v>
      </c>
      <c r="C57" s="74">
        <v>4900</v>
      </c>
      <c r="D57" s="74">
        <v>4900</v>
      </c>
      <c r="E57" s="64" t="s">
        <v>20</v>
      </c>
      <c r="F57" s="56" t="s">
        <v>27</v>
      </c>
      <c r="G57" s="74">
        <v>4900</v>
      </c>
      <c r="H57" s="56" t="s">
        <v>27</v>
      </c>
      <c r="I57" s="74">
        <v>4900</v>
      </c>
      <c r="J57" s="64" t="s">
        <v>22</v>
      </c>
      <c r="K57" s="108" t="s">
        <v>609</v>
      </c>
    </row>
    <row r="58" spans="1:11" s="11" customFormat="1" ht="23.4" x14ac:dyDescent="0.6">
      <c r="A58" s="58"/>
      <c r="B58" s="62" t="s">
        <v>608</v>
      </c>
      <c r="C58" s="61"/>
      <c r="D58" s="61"/>
      <c r="E58" s="62"/>
      <c r="F58" s="62"/>
      <c r="G58" s="61"/>
      <c r="H58" s="62"/>
      <c r="I58" s="61"/>
      <c r="J58" s="62" t="s">
        <v>23</v>
      </c>
      <c r="K58" s="109" t="s">
        <v>610</v>
      </c>
    </row>
    <row r="59" spans="1:11" ht="23.4" x14ac:dyDescent="0.6">
      <c r="A59" s="73">
        <v>25</v>
      </c>
      <c r="B59" s="56" t="s">
        <v>611</v>
      </c>
      <c r="C59" s="74">
        <v>1120</v>
      </c>
      <c r="D59" s="74">
        <v>1120</v>
      </c>
      <c r="E59" s="73" t="s">
        <v>39</v>
      </c>
      <c r="F59" s="56" t="s">
        <v>27</v>
      </c>
      <c r="G59" s="74">
        <v>1120</v>
      </c>
      <c r="H59" s="56" t="s">
        <v>27</v>
      </c>
      <c r="I59" s="74">
        <v>1120</v>
      </c>
      <c r="J59" s="64" t="s">
        <v>22</v>
      </c>
      <c r="K59" s="108" t="s">
        <v>613</v>
      </c>
    </row>
    <row r="60" spans="1:11" ht="23.4" x14ac:dyDescent="0.6">
      <c r="A60" s="98"/>
      <c r="B60" s="62" t="s">
        <v>612</v>
      </c>
      <c r="C60" s="61"/>
      <c r="D60" s="61"/>
      <c r="E60" s="62"/>
      <c r="F60" s="62"/>
      <c r="G60" s="61"/>
      <c r="H60" s="62"/>
      <c r="I60" s="61"/>
      <c r="J60" s="59" t="s">
        <v>23</v>
      </c>
      <c r="K60" s="109" t="s">
        <v>610</v>
      </c>
    </row>
    <row r="61" spans="1:11" ht="23.4" x14ac:dyDescent="0.6">
      <c r="A61" s="73">
        <v>26</v>
      </c>
      <c r="B61" s="56" t="s">
        <v>621</v>
      </c>
      <c r="C61" s="74">
        <v>420</v>
      </c>
      <c r="D61" s="74">
        <v>420</v>
      </c>
      <c r="E61" s="73" t="s">
        <v>39</v>
      </c>
      <c r="F61" s="56" t="s">
        <v>27</v>
      </c>
      <c r="G61" s="74">
        <v>420</v>
      </c>
      <c r="H61" s="56" t="s">
        <v>27</v>
      </c>
      <c r="I61" s="74">
        <v>420</v>
      </c>
      <c r="J61" s="64" t="s">
        <v>22</v>
      </c>
      <c r="K61" s="108" t="s">
        <v>614</v>
      </c>
    </row>
    <row r="62" spans="1:11" ht="23.4" x14ac:dyDescent="0.6">
      <c r="A62" s="98"/>
      <c r="B62" s="62" t="s">
        <v>622</v>
      </c>
      <c r="C62" s="61"/>
      <c r="D62" s="61"/>
      <c r="E62" s="62"/>
      <c r="F62" s="62"/>
      <c r="G62" s="61"/>
      <c r="H62" s="62"/>
      <c r="I62" s="61"/>
      <c r="J62" s="62" t="s">
        <v>23</v>
      </c>
      <c r="K62" s="109" t="s">
        <v>610</v>
      </c>
    </row>
    <row r="63" spans="1:11" s="11" customFormat="1" ht="23.4" x14ac:dyDescent="0.6">
      <c r="A63" s="73">
        <v>27</v>
      </c>
      <c r="B63" s="56" t="s">
        <v>615</v>
      </c>
      <c r="C63" s="74">
        <v>20000</v>
      </c>
      <c r="D63" s="74">
        <v>20000</v>
      </c>
      <c r="E63" s="73" t="s">
        <v>20</v>
      </c>
      <c r="F63" s="56" t="s">
        <v>617</v>
      </c>
      <c r="G63" s="74">
        <v>20000</v>
      </c>
      <c r="H63" s="56" t="s">
        <v>617</v>
      </c>
      <c r="I63" s="74">
        <v>20000</v>
      </c>
      <c r="J63" s="64" t="s">
        <v>22</v>
      </c>
      <c r="K63" s="108" t="s">
        <v>618</v>
      </c>
    </row>
    <row r="64" spans="1:11" s="11" customFormat="1" ht="23.4" x14ac:dyDescent="0.6">
      <c r="A64" s="98"/>
      <c r="B64" s="62" t="s">
        <v>616</v>
      </c>
      <c r="C64" s="61"/>
      <c r="D64" s="61"/>
      <c r="E64" s="62"/>
      <c r="F64" s="62"/>
      <c r="G64" s="61"/>
      <c r="H64" s="62"/>
      <c r="I64" s="61"/>
      <c r="J64" s="62" t="s">
        <v>23</v>
      </c>
      <c r="K64" s="109" t="s">
        <v>619</v>
      </c>
    </row>
    <row r="65" spans="1:11" ht="23.4" x14ac:dyDescent="0.6">
      <c r="A65" s="160" t="s">
        <v>38</v>
      </c>
      <c r="B65" s="161"/>
      <c r="C65" s="161"/>
      <c r="D65" s="161"/>
      <c r="E65" s="161"/>
      <c r="F65" s="161"/>
      <c r="G65" s="161"/>
      <c r="H65" s="162"/>
      <c r="I65" s="101">
        <f>SUM(I40:I64)</f>
        <v>1619703.6</v>
      </c>
      <c r="J65" s="160"/>
      <c r="K65" s="162"/>
    </row>
    <row r="66" spans="1:11" ht="23.4" x14ac:dyDescent="0.6">
      <c r="A66" s="163" t="s">
        <v>1</v>
      </c>
      <c r="B66" s="163" t="s">
        <v>14</v>
      </c>
      <c r="C66" s="65" t="s">
        <v>2</v>
      </c>
      <c r="D66" s="169" t="s">
        <v>4</v>
      </c>
      <c r="E66" s="163" t="s">
        <v>5</v>
      </c>
      <c r="F66" s="167" t="s">
        <v>6</v>
      </c>
      <c r="G66" s="168"/>
      <c r="H66" s="167" t="s">
        <v>9</v>
      </c>
      <c r="I66" s="168"/>
      <c r="J66" s="66" t="s">
        <v>12</v>
      </c>
      <c r="K66" s="67" t="s">
        <v>15</v>
      </c>
    </row>
    <row r="67" spans="1:11" ht="23.4" x14ac:dyDescent="0.6">
      <c r="A67" s="164"/>
      <c r="B67" s="164"/>
      <c r="C67" s="68" t="s">
        <v>3</v>
      </c>
      <c r="D67" s="170"/>
      <c r="E67" s="164"/>
      <c r="F67" s="69" t="s">
        <v>7</v>
      </c>
      <c r="G67" s="70" t="s">
        <v>8</v>
      </c>
      <c r="H67" s="69" t="s">
        <v>10</v>
      </c>
      <c r="I67" s="70" t="s">
        <v>11</v>
      </c>
      <c r="J67" s="71" t="s">
        <v>13</v>
      </c>
      <c r="K67" s="72" t="s">
        <v>16</v>
      </c>
    </row>
    <row r="68" spans="1:11" ht="23.4" x14ac:dyDescent="0.6">
      <c r="A68" s="160" t="s">
        <v>43</v>
      </c>
      <c r="B68" s="161"/>
      <c r="C68" s="161"/>
      <c r="D68" s="161"/>
      <c r="E68" s="161"/>
      <c r="F68" s="161"/>
      <c r="G68" s="161"/>
      <c r="H68" s="162"/>
      <c r="I68" s="101">
        <v>1619703.6</v>
      </c>
      <c r="J68" s="160"/>
      <c r="K68" s="162"/>
    </row>
    <row r="69" spans="1:11" s="11" customFormat="1" ht="23.4" x14ac:dyDescent="0.6">
      <c r="A69" s="73">
        <v>28</v>
      </c>
      <c r="B69" s="56" t="s">
        <v>426</v>
      </c>
      <c r="C69" s="57">
        <v>4000</v>
      </c>
      <c r="D69" s="57">
        <v>4000</v>
      </c>
      <c r="E69" s="58" t="s">
        <v>39</v>
      </c>
      <c r="F69" s="56" t="s">
        <v>106</v>
      </c>
      <c r="G69" s="57">
        <v>4000</v>
      </c>
      <c r="H69" s="56" t="s">
        <v>106</v>
      </c>
      <c r="I69" s="57">
        <v>4000</v>
      </c>
      <c r="J69" s="64" t="s">
        <v>22</v>
      </c>
      <c r="K69" s="108" t="s">
        <v>623</v>
      </c>
    </row>
    <row r="70" spans="1:11" s="11" customFormat="1" ht="23.4" x14ac:dyDescent="0.6">
      <c r="A70" s="98"/>
      <c r="B70" s="62" t="s">
        <v>620</v>
      </c>
      <c r="C70" s="61"/>
      <c r="D70" s="61"/>
      <c r="E70" s="62"/>
      <c r="F70" s="62"/>
      <c r="G70" s="61"/>
      <c r="H70" s="62"/>
      <c r="I70" s="61"/>
      <c r="J70" s="62" t="s">
        <v>23</v>
      </c>
      <c r="K70" s="109" t="s">
        <v>624</v>
      </c>
    </row>
    <row r="71" spans="1:11" s="11" customFormat="1" ht="23.4" x14ac:dyDescent="0.6">
      <c r="A71" s="73">
        <v>29</v>
      </c>
      <c r="B71" s="56" t="s">
        <v>114</v>
      </c>
      <c r="C71" s="57">
        <v>4000</v>
      </c>
      <c r="D71" s="57">
        <v>4000</v>
      </c>
      <c r="E71" s="58" t="s">
        <v>39</v>
      </c>
      <c r="F71" s="56" t="s">
        <v>106</v>
      </c>
      <c r="G71" s="57">
        <v>4000</v>
      </c>
      <c r="H71" s="56" t="s">
        <v>106</v>
      </c>
      <c r="I71" s="57">
        <v>4000</v>
      </c>
      <c r="J71" s="64" t="s">
        <v>22</v>
      </c>
      <c r="K71" s="108" t="s">
        <v>625</v>
      </c>
    </row>
    <row r="72" spans="1:11" s="11" customFormat="1" ht="23.4" x14ac:dyDescent="0.6">
      <c r="A72" s="98"/>
      <c r="B72" s="62" t="s">
        <v>620</v>
      </c>
      <c r="C72" s="61"/>
      <c r="D72" s="61"/>
      <c r="E72" s="62"/>
      <c r="F72" s="62"/>
      <c r="G72" s="61"/>
      <c r="H72" s="62"/>
      <c r="I72" s="61"/>
      <c r="J72" s="62" t="s">
        <v>23</v>
      </c>
      <c r="K72" s="109" t="s">
        <v>624</v>
      </c>
    </row>
    <row r="73" spans="1:11" s="11" customFormat="1" ht="23.4" x14ac:dyDescent="0.6">
      <c r="A73" s="58">
        <v>30</v>
      </c>
      <c r="B73" s="56" t="s">
        <v>115</v>
      </c>
      <c r="C73" s="74">
        <v>4000</v>
      </c>
      <c r="D73" s="74">
        <v>4000</v>
      </c>
      <c r="E73" s="73" t="s">
        <v>39</v>
      </c>
      <c r="F73" s="56" t="s">
        <v>106</v>
      </c>
      <c r="G73" s="74">
        <v>4000</v>
      </c>
      <c r="H73" s="56" t="s">
        <v>106</v>
      </c>
      <c r="I73" s="74">
        <v>4000</v>
      </c>
      <c r="J73" s="64" t="s">
        <v>22</v>
      </c>
      <c r="K73" s="108" t="s">
        <v>626</v>
      </c>
    </row>
    <row r="74" spans="1:11" s="11" customFormat="1" ht="23.4" x14ac:dyDescent="0.6">
      <c r="A74" s="98"/>
      <c r="B74" s="62" t="s">
        <v>620</v>
      </c>
      <c r="C74" s="61"/>
      <c r="D74" s="61"/>
      <c r="E74" s="62"/>
      <c r="F74" s="62"/>
      <c r="G74" s="61"/>
      <c r="H74" s="62"/>
      <c r="I74" s="61"/>
      <c r="J74" s="62" t="s">
        <v>23</v>
      </c>
      <c r="K74" s="109" t="s">
        <v>624</v>
      </c>
    </row>
    <row r="75" spans="1:11" s="11" customFormat="1" ht="23.4" x14ac:dyDescent="0.6">
      <c r="A75" s="58">
        <v>31</v>
      </c>
      <c r="B75" s="56" t="s">
        <v>631</v>
      </c>
      <c r="C75" s="57">
        <v>432</v>
      </c>
      <c r="D75" s="57">
        <v>432</v>
      </c>
      <c r="E75" s="59" t="s">
        <v>20</v>
      </c>
      <c r="F75" s="75" t="s">
        <v>110</v>
      </c>
      <c r="G75" s="57">
        <v>432</v>
      </c>
      <c r="H75" s="75" t="s">
        <v>110</v>
      </c>
      <c r="I75" s="57">
        <v>432</v>
      </c>
      <c r="J75" s="64" t="s">
        <v>22</v>
      </c>
      <c r="K75" s="108" t="s">
        <v>627</v>
      </c>
    </row>
    <row r="76" spans="1:11" s="11" customFormat="1" ht="23.4" x14ac:dyDescent="0.6">
      <c r="A76" s="98"/>
      <c r="B76" s="102" t="s">
        <v>632</v>
      </c>
      <c r="C76" s="61"/>
      <c r="D76" s="61"/>
      <c r="E76" s="62"/>
      <c r="F76" s="62"/>
      <c r="G76" s="61"/>
      <c r="H76" s="62"/>
      <c r="I76" s="61"/>
      <c r="J76" s="62" t="s">
        <v>23</v>
      </c>
      <c r="K76" s="109" t="s">
        <v>628</v>
      </c>
    </row>
    <row r="77" spans="1:11" s="11" customFormat="1" ht="23.4" x14ac:dyDescent="0.6">
      <c r="A77" s="58">
        <v>32</v>
      </c>
      <c r="B77" s="56" t="s">
        <v>629</v>
      </c>
      <c r="C77" s="57">
        <v>6400</v>
      </c>
      <c r="D77" s="57">
        <v>6400</v>
      </c>
      <c r="E77" s="59" t="s">
        <v>20</v>
      </c>
      <c r="F77" s="6" t="s">
        <v>571</v>
      </c>
      <c r="G77" s="57">
        <v>6400</v>
      </c>
      <c r="H77" s="6" t="s">
        <v>571</v>
      </c>
      <c r="I77" s="57">
        <v>6400</v>
      </c>
      <c r="J77" s="64" t="s">
        <v>22</v>
      </c>
      <c r="K77" s="108" t="s">
        <v>634</v>
      </c>
    </row>
    <row r="78" spans="1:11" s="11" customFormat="1" ht="23.4" x14ac:dyDescent="0.6">
      <c r="A78" s="98"/>
      <c r="B78" s="102" t="s">
        <v>633</v>
      </c>
      <c r="C78" s="61"/>
      <c r="D78" s="61"/>
      <c r="E78" s="62"/>
      <c r="F78" s="62"/>
      <c r="G78" s="61"/>
      <c r="H78" s="62"/>
      <c r="I78" s="61"/>
      <c r="J78" s="62" t="s">
        <v>23</v>
      </c>
      <c r="K78" s="109" t="s">
        <v>628</v>
      </c>
    </row>
    <row r="79" spans="1:11" s="11" customFormat="1" ht="23.4" x14ac:dyDescent="0.6">
      <c r="A79" s="58">
        <v>33</v>
      </c>
      <c r="B79" s="56" t="s">
        <v>630</v>
      </c>
      <c r="C79" s="57">
        <v>2000</v>
      </c>
      <c r="D79" s="57">
        <v>2000</v>
      </c>
      <c r="E79" s="59" t="s">
        <v>20</v>
      </c>
      <c r="F79" s="6" t="s">
        <v>571</v>
      </c>
      <c r="G79" s="57">
        <v>2000</v>
      </c>
      <c r="H79" s="6" t="s">
        <v>571</v>
      </c>
      <c r="I79" s="57">
        <v>2000</v>
      </c>
      <c r="J79" s="64" t="s">
        <v>22</v>
      </c>
      <c r="K79" s="108" t="s">
        <v>635</v>
      </c>
    </row>
    <row r="80" spans="1:11" s="11" customFormat="1" ht="23.4" x14ac:dyDescent="0.6">
      <c r="A80" s="98"/>
      <c r="B80" s="102"/>
      <c r="C80" s="61"/>
      <c r="D80" s="61"/>
      <c r="E80" s="62"/>
      <c r="F80" s="102"/>
      <c r="G80" s="61"/>
      <c r="H80" s="102"/>
      <c r="I80" s="61"/>
      <c r="J80" s="62" t="s">
        <v>23</v>
      </c>
      <c r="K80" s="109" t="s">
        <v>628</v>
      </c>
    </row>
    <row r="81" spans="1:11" s="11" customFormat="1" ht="23.4" x14ac:dyDescent="0.6">
      <c r="A81" s="58">
        <v>34</v>
      </c>
      <c r="B81" s="56" t="s">
        <v>636</v>
      </c>
      <c r="C81" s="57">
        <v>1710</v>
      </c>
      <c r="D81" s="57">
        <v>1710</v>
      </c>
      <c r="E81" s="59" t="s">
        <v>20</v>
      </c>
      <c r="F81" s="56" t="s">
        <v>113</v>
      </c>
      <c r="G81" s="57">
        <v>1710</v>
      </c>
      <c r="H81" s="56" t="s">
        <v>113</v>
      </c>
      <c r="I81" s="57">
        <v>1710</v>
      </c>
      <c r="J81" s="59" t="s">
        <v>22</v>
      </c>
      <c r="K81" s="116" t="s">
        <v>638</v>
      </c>
    </row>
    <row r="82" spans="1:11" s="11" customFormat="1" ht="23.4" x14ac:dyDescent="0.6">
      <c r="A82" s="98"/>
      <c r="B82" s="102" t="s">
        <v>637</v>
      </c>
      <c r="C82" s="61"/>
      <c r="D82" s="61"/>
      <c r="E82" s="62"/>
      <c r="F82" s="102"/>
      <c r="G82" s="61"/>
      <c r="H82" s="102"/>
      <c r="I82" s="61"/>
      <c r="J82" s="62" t="s">
        <v>23</v>
      </c>
      <c r="K82" s="109" t="s">
        <v>628</v>
      </c>
    </row>
    <row r="83" spans="1:11" s="11" customFormat="1" ht="23.4" x14ac:dyDescent="0.6">
      <c r="A83" s="58">
        <v>35</v>
      </c>
      <c r="B83" s="56" t="s">
        <v>639</v>
      </c>
      <c r="C83" s="57">
        <v>9087</v>
      </c>
      <c r="D83" s="57">
        <v>9087</v>
      </c>
      <c r="E83" s="59" t="s">
        <v>213</v>
      </c>
      <c r="F83" s="56" t="s">
        <v>640</v>
      </c>
      <c r="G83" s="57">
        <v>9087</v>
      </c>
      <c r="H83" s="56" t="s">
        <v>640</v>
      </c>
      <c r="I83" s="57">
        <v>9087</v>
      </c>
      <c r="J83" s="59" t="s">
        <v>22</v>
      </c>
      <c r="K83" s="116" t="s">
        <v>641</v>
      </c>
    </row>
    <row r="84" spans="1:11" s="11" customFormat="1" ht="23.4" x14ac:dyDescent="0.6">
      <c r="A84" s="58"/>
      <c r="B84" s="115"/>
      <c r="C84" s="61"/>
      <c r="D84" s="61"/>
      <c r="E84" s="62"/>
      <c r="F84" s="102"/>
      <c r="G84" s="61"/>
      <c r="H84" s="102"/>
      <c r="I84" s="61"/>
      <c r="J84" s="62" t="s">
        <v>23</v>
      </c>
      <c r="K84" s="109" t="s">
        <v>628</v>
      </c>
    </row>
    <row r="85" spans="1:11" s="11" customFormat="1" ht="23.4" x14ac:dyDescent="0.6">
      <c r="A85" s="73">
        <v>36</v>
      </c>
      <c r="B85" s="56" t="s">
        <v>642</v>
      </c>
      <c r="C85" s="57">
        <v>10960</v>
      </c>
      <c r="D85" s="57">
        <v>10960</v>
      </c>
      <c r="E85" s="59" t="s">
        <v>20</v>
      </c>
      <c r="F85" s="56" t="s">
        <v>27</v>
      </c>
      <c r="G85" s="57">
        <v>10960</v>
      </c>
      <c r="H85" s="56" t="s">
        <v>27</v>
      </c>
      <c r="I85" s="57">
        <v>10960</v>
      </c>
      <c r="J85" s="59" t="s">
        <v>22</v>
      </c>
      <c r="K85" s="116" t="s">
        <v>644</v>
      </c>
    </row>
    <row r="86" spans="1:11" s="11" customFormat="1" ht="23.4" x14ac:dyDescent="0.6">
      <c r="A86" s="58"/>
      <c r="B86" s="56" t="s">
        <v>643</v>
      </c>
      <c r="C86" s="57"/>
      <c r="D86" s="57"/>
      <c r="E86" s="59"/>
      <c r="F86" s="56"/>
      <c r="G86" s="57"/>
      <c r="H86" s="56"/>
      <c r="I86" s="57"/>
      <c r="J86" s="62" t="s">
        <v>23</v>
      </c>
      <c r="K86" s="116" t="s">
        <v>645</v>
      </c>
    </row>
    <row r="87" spans="1:11" s="11" customFormat="1" ht="23.4" x14ac:dyDescent="0.6">
      <c r="A87" s="73">
        <v>37</v>
      </c>
      <c r="B87" s="105" t="s">
        <v>646</v>
      </c>
      <c r="C87" s="74">
        <v>2250</v>
      </c>
      <c r="D87" s="74">
        <v>2250</v>
      </c>
      <c r="E87" s="64" t="s">
        <v>20</v>
      </c>
      <c r="F87" s="105" t="s">
        <v>110</v>
      </c>
      <c r="G87" s="74">
        <v>2250</v>
      </c>
      <c r="H87" s="105" t="s">
        <v>110</v>
      </c>
      <c r="I87" s="74">
        <v>2250</v>
      </c>
      <c r="J87" s="59" t="s">
        <v>22</v>
      </c>
      <c r="K87" s="108" t="s">
        <v>647</v>
      </c>
    </row>
    <row r="88" spans="1:11" s="11" customFormat="1" ht="23.4" x14ac:dyDescent="0.6">
      <c r="A88" s="58"/>
      <c r="B88" s="56" t="s">
        <v>593</v>
      </c>
      <c r="C88" s="57"/>
      <c r="D88" s="57"/>
      <c r="E88" s="59"/>
      <c r="F88" s="59"/>
      <c r="G88" s="57"/>
      <c r="H88" s="59"/>
      <c r="I88" s="57"/>
      <c r="J88" s="59" t="s">
        <v>23</v>
      </c>
      <c r="K88" s="116" t="s">
        <v>591</v>
      </c>
    </row>
    <row r="89" spans="1:11" ht="23.4" x14ac:dyDescent="0.6">
      <c r="A89" s="73">
        <v>38</v>
      </c>
      <c r="B89" s="64" t="s">
        <v>648</v>
      </c>
      <c r="C89" s="74">
        <v>432</v>
      </c>
      <c r="D89" s="74">
        <v>432</v>
      </c>
      <c r="E89" s="64" t="s">
        <v>20</v>
      </c>
      <c r="F89" s="105" t="s">
        <v>110</v>
      </c>
      <c r="G89" s="74">
        <v>432</v>
      </c>
      <c r="H89" s="105" t="s">
        <v>110</v>
      </c>
      <c r="I89" s="74">
        <v>432</v>
      </c>
      <c r="J89" s="64" t="s">
        <v>22</v>
      </c>
      <c r="K89" s="108" t="s">
        <v>650</v>
      </c>
    </row>
    <row r="90" spans="1:11" ht="23.4" x14ac:dyDescent="0.6">
      <c r="A90" s="119"/>
      <c r="B90" s="62" t="s">
        <v>649</v>
      </c>
      <c r="C90" s="112"/>
      <c r="D90" s="112"/>
      <c r="E90" s="112"/>
      <c r="F90" s="112"/>
      <c r="G90" s="112"/>
      <c r="H90" s="112"/>
      <c r="I90" s="112"/>
      <c r="J90" s="62" t="s">
        <v>23</v>
      </c>
      <c r="K90" s="109" t="s">
        <v>606</v>
      </c>
    </row>
    <row r="91" spans="1:11" ht="23.4" x14ac:dyDescent="0.6">
      <c r="A91" s="58">
        <v>39</v>
      </c>
      <c r="B91" s="59" t="s">
        <v>651</v>
      </c>
      <c r="C91" s="57">
        <v>5600</v>
      </c>
      <c r="D91" s="57">
        <v>5600</v>
      </c>
      <c r="E91" s="64" t="s">
        <v>20</v>
      </c>
      <c r="F91" s="59" t="s">
        <v>27</v>
      </c>
      <c r="G91" s="57">
        <v>5600</v>
      </c>
      <c r="H91" s="59" t="s">
        <v>27</v>
      </c>
      <c r="I91" s="57">
        <v>5600</v>
      </c>
      <c r="J91" s="59" t="s">
        <v>22</v>
      </c>
      <c r="K91" s="116" t="s">
        <v>653</v>
      </c>
    </row>
    <row r="92" spans="1:11" ht="23.4" x14ac:dyDescent="0.6">
      <c r="A92" s="98"/>
      <c r="B92" s="8" t="s">
        <v>652</v>
      </c>
      <c r="C92" s="61"/>
      <c r="D92" s="61"/>
      <c r="E92" s="62"/>
      <c r="F92" s="62"/>
      <c r="G92" s="61"/>
      <c r="H92" s="62"/>
      <c r="I92" s="61"/>
      <c r="J92" s="62" t="s">
        <v>23</v>
      </c>
      <c r="K92" s="109" t="s">
        <v>610</v>
      </c>
    </row>
    <row r="93" spans="1:11" ht="23.4" x14ac:dyDescent="0.6">
      <c r="A93" s="58">
        <v>40</v>
      </c>
      <c r="B93" s="59" t="s">
        <v>654</v>
      </c>
      <c r="C93" s="57">
        <v>600</v>
      </c>
      <c r="D93" s="57">
        <v>600</v>
      </c>
      <c r="E93" s="59" t="s">
        <v>20</v>
      </c>
      <c r="F93" s="59" t="s">
        <v>656</v>
      </c>
      <c r="G93" s="57">
        <v>600</v>
      </c>
      <c r="H93" s="59" t="s">
        <v>656</v>
      </c>
      <c r="I93" s="57">
        <v>600</v>
      </c>
      <c r="J93" s="59" t="s">
        <v>22</v>
      </c>
      <c r="K93" s="116" t="s">
        <v>657</v>
      </c>
    </row>
    <row r="94" spans="1:11" ht="23.4" x14ac:dyDescent="0.6">
      <c r="A94" s="62"/>
      <c r="B94" s="62" t="s">
        <v>655</v>
      </c>
      <c r="C94" s="62"/>
      <c r="D94" s="62"/>
      <c r="E94" s="62"/>
      <c r="F94" s="62"/>
      <c r="G94" s="62"/>
      <c r="H94" s="62"/>
      <c r="I94" s="62"/>
      <c r="J94" s="62" t="s">
        <v>23</v>
      </c>
      <c r="K94" s="109" t="s">
        <v>658</v>
      </c>
    </row>
    <row r="95" spans="1:11" ht="23.4" x14ac:dyDescent="0.6">
      <c r="A95" s="58">
        <v>41</v>
      </c>
      <c r="B95" s="56" t="s">
        <v>80</v>
      </c>
      <c r="C95" s="59">
        <v>75140</v>
      </c>
      <c r="D95" s="59">
        <v>75140</v>
      </c>
      <c r="E95" s="59" t="s">
        <v>20</v>
      </c>
      <c r="F95" s="59" t="s">
        <v>659</v>
      </c>
      <c r="G95" s="59">
        <v>75140</v>
      </c>
      <c r="H95" s="59" t="s">
        <v>659</v>
      </c>
      <c r="I95" s="59">
        <v>75140</v>
      </c>
      <c r="J95" s="59" t="s">
        <v>22</v>
      </c>
      <c r="K95" s="116" t="s">
        <v>660</v>
      </c>
    </row>
    <row r="96" spans="1:11" ht="23.4" x14ac:dyDescent="0.6">
      <c r="A96" s="62"/>
      <c r="B96" s="102" t="s">
        <v>81</v>
      </c>
      <c r="C96" s="62"/>
      <c r="D96" s="62"/>
      <c r="E96" s="62"/>
      <c r="F96" s="62"/>
      <c r="G96" s="62"/>
      <c r="H96" s="62"/>
      <c r="I96" s="62"/>
      <c r="J96" s="62" t="s">
        <v>23</v>
      </c>
      <c r="K96" s="109" t="s">
        <v>573</v>
      </c>
    </row>
    <row r="97" spans="1:11" ht="23.4" x14ac:dyDescent="0.6">
      <c r="A97" s="58">
        <v>42</v>
      </c>
      <c r="B97" s="59" t="s">
        <v>661</v>
      </c>
      <c r="C97" s="57">
        <v>462800</v>
      </c>
      <c r="D97" s="57">
        <v>462800</v>
      </c>
      <c r="E97" s="59" t="s">
        <v>20</v>
      </c>
      <c r="F97" s="56" t="s">
        <v>545</v>
      </c>
      <c r="G97" s="57">
        <v>462800</v>
      </c>
      <c r="H97" s="56" t="s">
        <v>545</v>
      </c>
      <c r="I97" s="57">
        <v>462800</v>
      </c>
      <c r="J97" s="59" t="s">
        <v>22</v>
      </c>
      <c r="K97" s="116" t="s">
        <v>257</v>
      </c>
    </row>
    <row r="98" spans="1:11" ht="23.4" x14ac:dyDescent="0.6">
      <c r="A98" s="118"/>
      <c r="B98" s="59" t="s">
        <v>662</v>
      </c>
      <c r="C98" s="118"/>
      <c r="D98" s="118"/>
      <c r="E98" s="118"/>
      <c r="F98" s="59" t="s">
        <v>546</v>
      </c>
      <c r="G98" s="118"/>
      <c r="H98" s="59" t="s">
        <v>546</v>
      </c>
      <c r="I98" s="118"/>
      <c r="J98" s="59" t="s">
        <v>23</v>
      </c>
      <c r="K98" s="116" t="s">
        <v>591</v>
      </c>
    </row>
    <row r="99" spans="1:11" ht="23.4" x14ac:dyDescent="0.6">
      <c r="A99" s="112"/>
      <c r="B99" s="62" t="s">
        <v>663</v>
      </c>
      <c r="C99" s="112"/>
      <c r="D99" s="112"/>
      <c r="E99" s="112"/>
      <c r="F99" s="112"/>
      <c r="G99" s="112"/>
      <c r="H99" s="112"/>
      <c r="I99" s="112"/>
      <c r="J99" s="112"/>
      <c r="K99" s="112"/>
    </row>
    <row r="100" spans="1:11" ht="23.4" x14ac:dyDescent="0.6">
      <c r="A100" s="124">
        <v>43</v>
      </c>
      <c r="B100" s="64" t="s">
        <v>666</v>
      </c>
      <c r="C100" s="74">
        <v>100000</v>
      </c>
      <c r="D100" s="74">
        <v>100000</v>
      </c>
      <c r="E100" s="64" t="s">
        <v>20</v>
      </c>
      <c r="F100" s="64" t="s">
        <v>667</v>
      </c>
      <c r="G100" s="74">
        <v>100000</v>
      </c>
      <c r="H100" s="64" t="s">
        <v>667</v>
      </c>
      <c r="I100" s="74">
        <v>100000</v>
      </c>
      <c r="J100" s="59" t="s">
        <v>22</v>
      </c>
      <c r="K100" s="116" t="s">
        <v>668</v>
      </c>
    </row>
    <row r="101" spans="1:11" ht="23.4" x14ac:dyDescent="0.6">
      <c r="A101" s="112"/>
      <c r="B101" s="62" t="s">
        <v>669</v>
      </c>
      <c r="C101" s="112"/>
      <c r="D101" s="112"/>
      <c r="E101" s="112"/>
      <c r="F101" s="112"/>
      <c r="G101" s="112"/>
      <c r="H101" s="112"/>
      <c r="I101" s="112"/>
      <c r="J101" s="59" t="s">
        <v>23</v>
      </c>
      <c r="K101" s="116" t="s">
        <v>591</v>
      </c>
    </row>
    <row r="102" spans="1:11" ht="23.4" x14ac:dyDescent="0.6">
      <c r="A102" s="167" t="s">
        <v>111</v>
      </c>
      <c r="B102" s="171"/>
      <c r="C102" s="171"/>
      <c r="D102" s="171"/>
      <c r="E102" s="171"/>
      <c r="F102" s="171"/>
      <c r="G102" s="171"/>
      <c r="H102" s="168"/>
      <c r="I102" s="101">
        <f>SUM(I68:I101)</f>
        <v>2309114.6</v>
      </c>
      <c r="J102" s="99"/>
      <c r="K102" s="100"/>
    </row>
  </sheetData>
  <mergeCells count="30">
    <mergeCell ref="A37:H37"/>
    <mergeCell ref="J37:K37"/>
    <mergeCell ref="A38:A39"/>
    <mergeCell ref="A65:H65"/>
    <mergeCell ref="J65:K65"/>
    <mergeCell ref="A1:K1"/>
    <mergeCell ref="A2:K2"/>
    <mergeCell ref="A4:A5"/>
    <mergeCell ref="B4:B5"/>
    <mergeCell ref="D4:D5"/>
    <mergeCell ref="E4:E5"/>
    <mergeCell ref="F4:G4"/>
    <mergeCell ref="H4:I4"/>
    <mergeCell ref="A3:K3"/>
    <mergeCell ref="H66:I66"/>
    <mergeCell ref="A68:H68"/>
    <mergeCell ref="J68:K68"/>
    <mergeCell ref="A102:H102"/>
    <mergeCell ref="B38:B39"/>
    <mergeCell ref="D38:D39"/>
    <mergeCell ref="E38:E39"/>
    <mergeCell ref="F38:G38"/>
    <mergeCell ref="H38:I38"/>
    <mergeCell ref="A40:H40"/>
    <mergeCell ref="J40:K40"/>
    <mergeCell ref="A66:A67"/>
    <mergeCell ref="B66:B67"/>
    <mergeCell ref="D66:D67"/>
    <mergeCell ref="E66:E67"/>
    <mergeCell ref="F66:G66"/>
  </mergeCells>
  <pageMargins left="0.7" right="0.7" top="0.75" bottom="0.75" header="0.3" footer="0.3"/>
  <pageSetup scale="55" orientation="landscape" r:id="rId1"/>
  <rowBreaks count="2" manualBreakCount="2">
    <brk id="37" max="16383" man="1"/>
    <brk id="65" min="1" max="10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E27194-3E90-429E-AE37-CEF6608F1AB9}">
  <dimension ref="A1:K115"/>
  <sheetViews>
    <sheetView view="pageBreakPreview" zoomScaleNormal="100" zoomScaleSheetLayoutView="100" workbookViewId="0">
      <selection activeCell="F121" sqref="F121"/>
    </sheetView>
  </sheetViews>
  <sheetFormatPr defaultRowHeight="15" x14ac:dyDescent="0.25"/>
  <cols>
    <col min="1" max="1" width="7" style="125" customWidth="1"/>
    <col min="2" max="2" width="36" customWidth="1"/>
    <col min="3" max="3" width="12.8984375" customWidth="1"/>
    <col min="4" max="4" width="11.296875" customWidth="1"/>
    <col min="5" max="5" width="14.09765625" customWidth="1"/>
    <col min="6" max="6" width="22.8984375" customWidth="1"/>
    <col min="7" max="7" width="12" customWidth="1"/>
    <col min="8" max="8" width="23" customWidth="1"/>
    <col min="9" max="9" width="15.296875" customWidth="1"/>
    <col min="10" max="10" width="17.3984375" style="24" customWidth="1"/>
    <col min="11" max="11" width="21.8984375" customWidth="1"/>
    <col min="12" max="12" width="9.765625E-2" customWidth="1"/>
  </cols>
  <sheetData>
    <row r="1" spans="1:11" ht="23.4" x14ac:dyDescent="0.6">
      <c r="A1" s="165" t="s">
        <v>664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</row>
    <row r="2" spans="1:11" ht="23.4" x14ac:dyDescent="0.6">
      <c r="A2" s="166" t="s">
        <v>0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</row>
    <row r="3" spans="1:11" ht="23.4" x14ac:dyDescent="0.6">
      <c r="A3" s="166" t="s">
        <v>665</v>
      </c>
      <c r="B3" s="166"/>
      <c r="C3" s="166"/>
      <c r="D3" s="166"/>
      <c r="E3" s="166"/>
      <c r="F3" s="166"/>
      <c r="G3" s="166"/>
      <c r="H3" s="166"/>
      <c r="I3" s="166"/>
      <c r="J3" s="166"/>
      <c r="K3" s="166"/>
    </row>
    <row r="4" spans="1:11" ht="23.4" x14ac:dyDescent="0.6">
      <c r="A4" s="163" t="s">
        <v>1</v>
      </c>
      <c r="B4" s="163" t="s">
        <v>14</v>
      </c>
      <c r="C4" s="65" t="s">
        <v>2</v>
      </c>
      <c r="D4" s="169" t="s">
        <v>4</v>
      </c>
      <c r="E4" s="163" t="s">
        <v>5</v>
      </c>
      <c r="F4" s="167" t="s">
        <v>6</v>
      </c>
      <c r="G4" s="168"/>
      <c r="H4" s="167" t="s">
        <v>9</v>
      </c>
      <c r="I4" s="168"/>
      <c r="J4" s="66" t="s">
        <v>12</v>
      </c>
      <c r="K4" s="66" t="s">
        <v>15</v>
      </c>
    </row>
    <row r="5" spans="1:11" ht="23.4" x14ac:dyDescent="0.6">
      <c r="A5" s="164"/>
      <c r="B5" s="164"/>
      <c r="C5" s="68" t="s">
        <v>3</v>
      </c>
      <c r="D5" s="170"/>
      <c r="E5" s="164"/>
      <c r="F5" s="69" t="s">
        <v>7</v>
      </c>
      <c r="G5" s="70" t="s">
        <v>8</v>
      </c>
      <c r="H5" s="69" t="s">
        <v>10</v>
      </c>
      <c r="I5" s="17" t="s">
        <v>11</v>
      </c>
      <c r="J5" s="71" t="s">
        <v>13</v>
      </c>
      <c r="K5" s="107" t="s">
        <v>16</v>
      </c>
    </row>
    <row r="6" spans="1:11" ht="23.4" x14ac:dyDescent="0.6">
      <c r="A6" s="73">
        <v>1</v>
      </c>
      <c r="B6" s="64" t="s">
        <v>19</v>
      </c>
      <c r="C6" s="74">
        <v>284225.91999999998</v>
      </c>
      <c r="D6" s="74">
        <v>284225.91999999998</v>
      </c>
      <c r="E6" s="73" t="s">
        <v>20</v>
      </c>
      <c r="F6" s="5" t="s">
        <v>21</v>
      </c>
      <c r="G6" s="74">
        <v>284225.82</v>
      </c>
      <c r="H6" s="5" t="s">
        <v>21</v>
      </c>
      <c r="I6" s="74">
        <v>284225.91999999998</v>
      </c>
      <c r="J6" s="6" t="s">
        <v>22</v>
      </c>
      <c r="K6" s="60" t="s">
        <v>670</v>
      </c>
    </row>
    <row r="7" spans="1:11" ht="23.4" x14ac:dyDescent="0.6">
      <c r="A7" s="58"/>
      <c r="B7" s="59" t="s">
        <v>18</v>
      </c>
      <c r="C7" s="57"/>
      <c r="D7" s="57"/>
      <c r="E7" s="59"/>
      <c r="F7" s="59"/>
      <c r="G7" s="57"/>
      <c r="H7" s="59"/>
      <c r="I7" s="57"/>
      <c r="J7" s="9" t="s">
        <v>23</v>
      </c>
      <c r="K7" s="76" t="s">
        <v>671</v>
      </c>
    </row>
    <row r="8" spans="1:11" ht="23.4" x14ac:dyDescent="0.6">
      <c r="A8" s="98"/>
      <c r="B8" s="59" t="s">
        <v>118</v>
      </c>
      <c r="C8" s="61"/>
      <c r="D8" s="61"/>
      <c r="E8" s="62"/>
      <c r="F8" s="62"/>
      <c r="G8" s="61"/>
      <c r="H8" s="62"/>
      <c r="I8" s="61"/>
      <c r="J8" s="62"/>
      <c r="K8" s="63"/>
    </row>
    <row r="9" spans="1:11" ht="23.4" x14ac:dyDescent="0.6">
      <c r="A9" s="81">
        <v>2</v>
      </c>
      <c r="B9" s="82" t="s">
        <v>25</v>
      </c>
      <c r="C9" s="83">
        <v>41492</v>
      </c>
      <c r="D9" s="74">
        <v>41492</v>
      </c>
      <c r="E9" s="84" t="s">
        <v>20</v>
      </c>
      <c r="F9" s="85" t="s">
        <v>24</v>
      </c>
      <c r="G9" s="74">
        <v>41492</v>
      </c>
      <c r="H9" s="85" t="s">
        <v>24</v>
      </c>
      <c r="I9" s="74">
        <v>41492</v>
      </c>
      <c r="J9" s="6" t="s">
        <v>22</v>
      </c>
      <c r="K9" s="108" t="s">
        <v>672</v>
      </c>
    </row>
    <row r="10" spans="1:11" ht="23.4" x14ac:dyDescent="0.6">
      <c r="A10" s="86"/>
      <c r="B10" s="87" t="s">
        <v>26</v>
      </c>
      <c r="C10" s="88"/>
      <c r="D10" s="61"/>
      <c r="E10" s="89"/>
      <c r="F10" s="90"/>
      <c r="G10" s="61"/>
      <c r="H10" s="90"/>
      <c r="I10" s="61"/>
      <c r="J10" s="9" t="s">
        <v>23</v>
      </c>
      <c r="K10" s="76" t="s">
        <v>675</v>
      </c>
    </row>
    <row r="11" spans="1:11" ht="22.5" customHeight="1" x14ac:dyDescent="0.6">
      <c r="A11" s="81">
        <v>3</v>
      </c>
      <c r="B11" s="82" t="s">
        <v>25</v>
      </c>
      <c r="C11" s="83">
        <v>36324</v>
      </c>
      <c r="D11" s="74">
        <v>36324</v>
      </c>
      <c r="E11" s="84" t="s">
        <v>20</v>
      </c>
      <c r="F11" s="85" t="s">
        <v>24</v>
      </c>
      <c r="G11" s="74">
        <v>36324</v>
      </c>
      <c r="H11" s="85" t="s">
        <v>24</v>
      </c>
      <c r="I11" s="74">
        <v>36324</v>
      </c>
      <c r="J11" s="6" t="s">
        <v>22</v>
      </c>
      <c r="K11" s="108" t="s">
        <v>674</v>
      </c>
    </row>
    <row r="12" spans="1:11" ht="23.25" customHeight="1" x14ac:dyDescent="0.6">
      <c r="A12" s="86"/>
      <c r="B12" s="91" t="s">
        <v>28</v>
      </c>
      <c r="C12" s="88"/>
      <c r="D12" s="61"/>
      <c r="E12" s="89"/>
      <c r="F12" s="90"/>
      <c r="G12" s="61"/>
      <c r="H12" s="90"/>
      <c r="I12" s="61"/>
      <c r="J12" s="9" t="s">
        <v>23</v>
      </c>
      <c r="K12" s="76" t="s">
        <v>673</v>
      </c>
    </row>
    <row r="13" spans="1:11" ht="21.75" customHeight="1" x14ac:dyDescent="0.6">
      <c r="A13" s="81">
        <v>4</v>
      </c>
      <c r="B13" s="92" t="s">
        <v>29</v>
      </c>
      <c r="C13" s="83">
        <v>5280</v>
      </c>
      <c r="D13" s="74">
        <v>5280</v>
      </c>
      <c r="E13" s="84" t="s">
        <v>20</v>
      </c>
      <c r="F13" s="85" t="s">
        <v>24</v>
      </c>
      <c r="G13" s="74">
        <v>5280</v>
      </c>
      <c r="H13" s="85" t="s">
        <v>24</v>
      </c>
      <c r="I13" s="74">
        <v>5280</v>
      </c>
      <c r="J13" s="6" t="s">
        <v>22</v>
      </c>
      <c r="K13" s="108" t="s">
        <v>676</v>
      </c>
    </row>
    <row r="14" spans="1:11" ht="19.5" customHeight="1" x14ac:dyDescent="0.6">
      <c r="A14" s="86"/>
      <c r="B14" s="91" t="s">
        <v>30</v>
      </c>
      <c r="C14" s="88"/>
      <c r="D14" s="61"/>
      <c r="E14" s="89"/>
      <c r="F14" s="90"/>
      <c r="G14" s="61"/>
      <c r="H14" s="90"/>
      <c r="I14" s="61"/>
      <c r="J14" s="10" t="s">
        <v>23</v>
      </c>
      <c r="K14" s="76" t="s">
        <v>675</v>
      </c>
    </row>
    <row r="15" spans="1:11" ht="22.5" customHeight="1" x14ac:dyDescent="0.6">
      <c r="A15" s="81">
        <v>5</v>
      </c>
      <c r="B15" s="82" t="s">
        <v>29</v>
      </c>
      <c r="C15" s="83">
        <v>29316</v>
      </c>
      <c r="D15" s="74">
        <v>29316</v>
      </c>
      <c r="E15" s="84" t="s">
        <v>20</v>
      </c>
      <c r="F15" s="85" t="s">
        <v>24</v>
      </c>
      <c r="G15" s="74">
        <v>29316</v>
      </c>
      <c r="H15" s="85" t="s">
        <v>24</v>
      </c>
      <c r="I15" s="74">
        <v>29316</v>
      </c>
      <c r="J15" s="6" t="s">
        <v>22</v>
      </c>
      <c r="K15" s="108" t="s">
        <v>677</v>
      </c>
    </row>
    <row r="16" spans="1:11" ht="21.75" customHeight="1" x14ac:dyDescent="0.6">
      <c r="A16" s="86"/>
      <c r="B16" s="91" t="s">
        <v>31</v>
      </c>
      <c r="C16" s="88"/>
      <c r="D16" s="61"/>
      <c r="E16" s="89"/>
      <c r="F16" s="90"/>
      <c r="G16" s="61"/>
      <c r="H16" s="90"/>
      <c r="I16" s="61"/>
      <c r="J16" s="9" t="s">
        <v>23</v>
      </c>
      <c r="K16" s="76" t="s">
        <v>675</v>
      </c>
    </row>
    <row r="17" spans="1:11" ht="22.5" customHeight="1" x14ac:dyDescent="0.6">
      <c r="A17" s="81">
        <v>6</v>
      </c>
      <c r="B17" s="82" t="s">
        <v>29</v>
      </c>
      <c r="C17" s="83">
        <v>4470</v>
      </c>
      <c r="D17" s="74">
        <v>4470</v>
      </c>
      <c r="E17" s="84" t="s">
        <v>20</v>
      </c>
      <c r="F17" s="85" t="s">
        <v>24</v>
      </c>
      <c r="G17" s="74">
        <v>4470</v>
      </c>
      <c r="H17" s="85" t="s">
        <v>24</v>
      </c>
      <c r="I17" s="74">
        <v>4470</v>
      </c>
      <c r="J17" s="6" t="s">
        <v>22</v>
      </c>
      <c r="K17" s="108" t="s">
        <v>678</v>
      </c>
    </row>
    <row r="18" spans="1:11" ht="21.75" customHeight="1" x14ac:dyDescent="0.6">
      <c r="A18" s="86"/>
      <c r="B18" s="94" t="s">
        <v>32</v>
      </c>
      <c r="C18" s="88"/>
      <c r="D18" s="61"/>
      <c r="E18" s="95"/>
      <c r="F18" s="90"/>
      <c r="G18" s="61"/>
      <c r="H18" s="90"/>
      <c r="I18" s="61"/>
      <c r="J18" s="8" t="s">
        <v>23</v>
      </c>
      <c r="K18" s="76" t="s">
        <v>675</v>
      </c>
    </row>
    <row r="19" spans="1:11" ht="22.5" customHeight="1" x14ac:dyDescent="0.6">
      <c r="A19" s="96">
        <v>7</v>
      </c>
      <c r="B19" s="87" t="s">
        <v>29</v>
      </c>
      <c r="C19" s="78">
        <v>1219</v>
      </c>
      <c r="D19" s="57">
        <v>1219</v>
      </c>
      <c r="E19" s="89" t="s">
        <v>20</v>
      </c>
      <c r="F19" s="93" t="s">
        <v>24</v>
      </c>
      <c r="G19" s="57">
        <v>1219</v>
      </c>
      <c r="H19" s="93" t="s">
        <v>24</v>
      </c>
      <c r="I19" s="57">
        <v>1219</v>
      </c>
      <c r="J19" s="6" t="s">
        <v>22</v>
      </c>
      <c r="K19" s="108" t="s">
        <v>679</v>
      </c>
    </row>
    <row r="20" spans="1:11" ht="21.75" customHeight="1" x14ac:dyDescent="0.6">
      <c r="A20" s="86"/>
      <c r="B20" s="91" t="s">
        <v>33</v>
      </c>
      <c r="C20" s="88"/>
      <c r="D20" s="61"/>
      <c r="E20" s="89"/>
      <c r="F20" s="90"/>
      <c r="G20" s="61"/>
      <c r="H20" s="90"/>
      <c r="I20" s="61"/>
      <c r="J20" s="8" t="s">
        <v>23</v>
      </c>
      <c r="K20" s="76" t="s">
        <v>675</v>
      </c>
    </row>
    <row r="21" spans="1:11" ht="21" customHeight="1" x14ac:dyDescent="0.6">
      <c r="A21" s="81">
        <v>8</v>
      </c>
      <c r="B21" s="82" t="s">
        <v>25</v>
      </c>
      <c r="C21" s="83">
        <v>2066</v>
      </c>
      <c r="D21" s="74">
        <v>2066</v>
      </c>
      <c r="E21" s="84" t="s">
        <v>20</v>
      </c>
      <c r="F21" s="85" t="s">
        <v>24</v>
      </c>
      <c r="G21" s="74">
        <v>2066</v>
      </c>
      <c r="H21" s="85" t="s">
        <v>24</v>
      </c>
      <c r="I21" s="74">
        <v>2066</v>
      </c>
      <c r="J21" s="6" t="s">
        <v>22</v>
      </c>
      <c r="K21" s="108" t="s">
        <v>680</v>
      </c>
    </row>
    <row r="22" spans="1:11" ht="23.25" customHeight="1" x14ac:dyDescent="0.6">
      <c r="A22" s="86"/>
      <c r="B22" s="91" t="s">
        <v>34</v>
      </c>
      <c r="C22" s="88"/>
      <c r="D22" s="61"/>
      <c r="E22" s="89"/>
      <c r="F22" s="90"/>
      <c r="G22" s="61"/>
      <c r="H22" s="90"/>
      <c r="I22" s="61"/>
      <c r="J22" s="8" t="s">
        <v>23</v>
      </c>
      <c r="K22" s="76" t="s">
        <v>675</v>
      </c>
    </row>
    <row r="23" spans="1:11" ht="24.75" customHeight="1" x14ac:dyDescent="0.6">
      <c r="A23" s="81">
        <v>9</v>
      </c>
      <c r="B23" s="82" t="s">
        <v>25</v>
      </c>
      <c r="C23" s="83">
        <v>0</v>
      </c>
      <c r="D23" s="74">
        <v>0</v>
      </c>
      <c r="E23" s="84" t="s">
        <v>20</v>
      </c>
      <c r="F23" s="85" t="s">
        <v>24</v>
      </c>
      <c r="G23" s="74">
        <v>0</v>
      </c>
      <c r="H23" s="85" t="s">
        <v>24</v>
      </c>
      <c r="I23" s="74">
        <v>0</v>
      </c>
      <c r="J23" s="6" t="s">
        <v>22</v>
      </c>
      <c r="K23" s="108" t="s">
        <v>681</v>
      </c>
    </row>
    <row r="24" spans="1:11" ht="23.25" customHeight="1" x14ac:dyDescent="0.6">
      <c r="A24" s="86"/>
      <c r="B24" s="91" t="s">
        <v>35</v>
      </c>
      <c r="C24" s="88"/>
      <c r="D24" s="61"/>
      <c r="E24" s="89"/>
      <c r="F24" s="90"/>
      <c r="G24" s="61"/>
      <c r="H24" s="90"/>
      <c r="I24" s="61"/>
      <c r="J24" s="8" t="s">
        <v>23</v>
      </c>
      <c r="K24" s="76" t="s">
        <v>675</v>
      </c>
    </row>
    <row r="25" spans="1:11" ht="23.4" x14ac:dyDescent="0.6">
      <c r="A25" s="58">
        <v>10</v>
      </c>
      <c r="B25" s="56" t="s">
        <v>686</v>
      </c>
      <c r="C25" s="57">
        <v>3500</v>
      </c>
      <c r="D25" s="57">
        <v>3500</v>
      </c>
      <c r="E25" s="84" t="s">
        <v>20</v>
      </c>
      <c r="F25" s="59" t="s">
        <v>40</v>
      </c>
      <c r="G25" s="57">
        <v>3500</v>
      </c>
      <c r="H25" s="85" t="s">
        <v>24</v>
      </c>
      <c r="I25" s="57">
        <v>3500</v>
      </c>
      <c r="J25" s="9" t="s">
        <v>22</v>
      </c>
      <c r="K25" s="108" t="s">
        <v>688</v>
      </c>
    </row>
    <row r="26" spans="1:11" ht="23.4" x14ac:dyDescent="0.6">
      <c r="A26" s="98"/>
      <c r="B26" s="62" t="s">
        <v>687</v>
      </c>
      <c r="C26" s="61"/>
      <c r="D26" s="61"/>
      <c r="E26" s="62"/>
      <c r="F26" s="62"/>
      <c r="G26" s="61"/>
      <c r="H26" s="62"/>
      <c r="I26" s="61"/>
      <c r="J26" s="8" t="s">
        <v>23</v>
      </c>
      <c r="K26" s="76" t="s">
        <v>675</v>
      </c>
    </row>
    <row r="27" spans="1:11" ht="23.4" x14ac:dyDescent="0.6">
      <c r="A27" s="73">
        <v>11</v>
      </c>
      <c r="B27" s="56" t="s">
        <v>689</v>
      </c>
      <c r="C27" s="74">
        <v>200</v>
      </c>
      <c r="D27" s="74">
        <v>200</v>
      </c>
      <c r="E27" s="84" t="s">
        <v>20</v>
      </c>
      <c r="F27" s="59" t="s">
        <v>112</v>
      </c>
      <c r="G27" s="74">
        <v>200</v>
      </c>
      <c r="H27" s="59" t="s">
        <v>112</v>
      </c>
      <c r="I27" s="74">
        <v>200</v>
      </c>
      <c r="J27" s="6" t="s">
        <v>22</v>
      </c>
      <c r="K27" s="108" t="s">
        <v>691</v>
      </c>
    </row>
    <row r="28" spans="1:11" ht="23.4" x14ac:dyDescent="0.6">
      <c r="A28" s="98"/>
      <c r="B28" s="62" t="s">
        <v>690</v>
      </c>
      <c r="C28" s="61"/>
      <c r="D28" s="61"/>
      <c r="E28" s="62"/>
      <c r="F28" s="62"/>
      <c r="G28" s="61"/>
      <c r="H28" s="62"/>
      <c r="I28" s="61"/>
      <c r="J28" s="8" t="s">
        <v>23</v>
      </c>
      <c r="K28" s="76" t="s">
        <v>675</v>
      </c>
    </row>
    <row r="29" spans="1:11" ht="23.4" x14ac:dyDescent="0.6">
      <c r="A29" s="73">
        <v>12</v>
      </c>
      <c r="B29" s="56" t="s">
        <v>500</v>
      </c>
      <c r="C29" s="74">
        <v>19902</v>
      </c>
      <c r="D29" s="74">
        <v>19902</v>
      </c>
      <c r="E29" s="84" t="s">
        <v>20</v>
      </c>
      <c r="F29" s="85" t="s">
        <v>24</v>
      </c>
      <c r="G29" s="74">
        <v>19902</v>
      </c>
      <c r="H29" s="85" t="s">
        <v>24</v>
      </c>
      <c r="I29" s="74">
        <v>19902</v>
      </c>
      <c r="J29" s="6" t="s">
        <v>22</v>
      </c>
      <c r="K29" s="108" t="s">
        <v>693</v>
      </c>
    </row>
    <row r="30" spans="1:11" ht="23.4" x14ac:dyDescent="0.6">
      <c r="A30" s="98"/>
      <c r="B30" s="97" t="s">
        <v>692</v>
      </c>
      <c r="C30" s="88"/>
      <c r="D30" s="61"/>
      <c r="E30" s="62"/>
      <c r="F30" s="62"/>
      <c r="G30" s="61"/>
      <c r="H30" s="62"/>
      <c r="I30" s="61"/>
      <c r="J30" s="8" t="s">
        <v>23</v>
      </c>
      <c r="K30" s="76" t="s">
        <v>695</v>
      </c>
    </row>
    <row r="31" spans="1:11" ht="23.4" x14ac:dyDescent="0.6">
      <c r="A31" s="73">
        <v>13</v>
      </c>
      <c r="B31" s="56" t="s">
        <v>25</v>
      </c>
      <c r="C31" s="74">
        <v>420</v>
      </c>
      <c r="D31" s="74">
        <v>420</v>
      </c>
      <c r="E31" s="84" t="s">
        <v>20</v>
      </c>
      <c r="F31" s="64" t="s">
        <v>108</v>
      </c>
      <c r="G31" s="74">
        <v>420</v>
      </c>
      <c r="H31" s="64" t="s">
        <v>108</v>
      </c>
      <c r="I31" s="74">
        <v>420</v>
      </c>
      <c r="J31" s="6" t="s">
        <v>22</v>
      </c>
      <c r="K31" s="108" t="s">
        <v>696</v>
      </c>
    </row>
    <row r="32" spans="1:11" ht="23.4" x14ac:dyDescent="0.6">
      <c r="A32" s="98"/>
      <c r="B32" s="97" t="s">
        <v>694</v>
      </c>
      <c r="C32" s="88"/>
      <c r="D32" s="61"/>
      <c r="E32" s="62"/>
      <c r="F32" s="62"/>
      <c r="G32" s="61"/>
      <c r="H32" s="62"/>
      <c r="I32" s="61"/>
      <c r="J32" s="8" t="s">
        <v>23</v>
      </c>
      <c r="K32" s="76" t="s">
        <v>695</v>
      </c>
    </row>
    <row r="33" spans="1:11" ht="23.4" x14ac:dyDescent="0.6">
      <c r="A33" s="73">
        <v>14</v>
      </c>
      <c r="B33" s="56" t="s">
        <v>682</v>
      </c>
      <c r="C33" s="74">
        <v>216560</v>
      </c>
      <c r="D33" s="74">
        <v>216560</v>
      </c>
      <c r="E33" s="73" t="s">
        <v>39</v>
      </c>
      <c r="F33" s="105" t="s">
        <v>698</v>
      </c>
      <c r="G33" s="74">
        <v>216560</v>
      </c>
      <c r="H33" s="105" t="s">
        <v>698</v>
      </c>
      <c r="I33" s="74">
        <v>216560</v>
      </c>
      <c r="J33" s="6" t="s">
        <v>22</v>
      </c>
      <c r="K33" s="108" t="s">
        <v>697</v>
      </c>
    </row>
    <row r="34" spans="1:11" ht="23.4" x14ac:dyDescent="0.6">
      <c r="A34" s="58"/>
      <c r="B34" s="62"/>
      <c r="C34" s="61"/>
      <c r="D34" s="61"/>
      <c r="E34" s="62"/>
      <c r="F34" s="62"/>
      <c r="G34" s="61"/>
      <c r="H34" s="62"/>
      <c r="I34" s="61"/>
      <c r="J34" s="9" t="s">
        <v>23</v>
      </c>
      <c r="K34" s="76" t="s">
        <v>695</v>
      </c>
    </row>
    <row r="35" spans="1:11" ht="23.4" x14ac:dyDescent="0.6">
      <c r="A35" s="73">
        <v>15</v>
      </c>
      <c r="B35" s="56" t="s">
        <v>827</v>
      </c>
      <c r="C35" s="74">
        <v>59490</v>
      </c>
      <c r="D35" s="74">
        <v>59490</v>
      </c>
      <c r="E35" s="73" t="s">
        <v>39</v>
      </c>
      <c r="F35" s="105" t="s">
        <v>698</v>
      </c>
      <c r="G35" s="74">
        <v>59490</v>
      </c>
      <c r="H35" s="105" t="s">
        <v>698</v>
      </c>
      <c r="I35" s="74">
        <v>59490</v>
      </c>
      <c r="J35" s="6" t="s">
        <v>22</v>
      </c>
      <c r="K35" s="108" t="s">
        <v>700</v>
      </c>
    </row>
    <row r="36" spans="1:11" ht="23.4" x14ac:dyDescent="0.6">
      <c r="A36" s="98"/>
      <c r="B36" s="62" t="s">
        <v>699</v>
      </c>
      <c r="C36" s="61"/>
      <c r="D36" s="61"/>
      <c r="E36" s="98"/>
      <c r="F36" s="102"/>
      <c r="G36" s="61"/>
      <c r="H36" s="102"/>
      <c r="I36" s="61"/>
      <c r="J36" s="8" t="s">
        <v>23</v>
      </c>
      <c r="K36" s="63" t="s">
        <v>695</v>
      </c>
    </row>
    <row r="37" spans="1:11" ht="25.5" customHeight="1" x14ac:dyDescent="0.6">
      <c r="A37" s="160" t="s">
        <v>38</v>
      </c>
      <c r="B37" s="161"/>
      <c r="C37" s="161"/>
      <c r="D37" s="161"/>
      <c r="E37" s="161"/>
      <c r="F37" s="161"/>
      <c r="G37" s="161"/>
      <c r="H37" s="162"/>
      <c r="I37" s="61">
        <f>SUM(I6:I36)</f>
        <v>704464.91999999993</v>
      </c>
      <c r="J37" s="172"/>
      <c r="K37" s="173"/>
    </row>
    <row r="38" spans="1:11" ht="23.4" x14ac:dyDescent="0.6">
      <c r="A38" s="163" t="s">
        <v>1</v>
      </c>
      <c r="B38" s="163" t="s">
        <v>14</v>
      </c>
      <c r="C38" s="65" t="s">
        <v>2</v>
      </c>
      <c r="D38" s="169" t="s">
        <v>4</v>
      </c>
      <c r="E38" s="163" t="s">
        <v>5</v>
      </c>
      <c r="F38" s="167" t="s">
        <v>6</v>
      </c>
      <c r="G38" s="168"/>
      <c r="H38" s="167" t="s">
        <v>9</v>
      </c>
      <c r="I38" s="168"/>
      <c r="J38" s="66" t="s">
        <v>12</v>
      </c>
      <c r="K38" s="67" t="s">
        <v>15</v>
      </c>
    </row>
    <row r="39" spans="1:11" ht="23.4" x14ac:dyDescent="0.6">
      <c r="A39" s="164"/>
      <c r="B39" s="164"/>
      <c r="C39" s="68" t="s">
        <v>3</v>
      </c>
      <c r="D39" s="170"/>
      <c r="E39" s="164"/>
      <c r="F39" s="69" t="s">
        <v>7</v>
      </c>
      <c r="G39" s="70" t="s">
        <v>8</v>
      </c>
      <c r="H39" s="69" t="s">
        <v>10</v>
      </c>
      <c r="I39" s="17" t="s">
        <v>11</v>
      </c>
      <c r="J39" s="71" t="s">
        <v>13</v>
      </c>
      <c r="K39" s="72" t="s">
        <v>16</v>
      </c>
    </row>
    <row r="40" spans="1:11" ht="23.4" x14ac:dyDescent="0.6">
      <c r="A40" s="160" t="s">
        <v>43</v>
      </c>
      <c r="B40" s="161"/>
      <c r="C40" s="161"/>
      <c r="D40" s="161"/>
      <c r="E40" s="161"/>
      <c r="F40" s="161"/>
      <c r="G40" s="161"/>
      <c r="H40" s="162"/>
      <c r="I40" s="101">
        <v>704464.92</v>
      </c>
      <c r="J40" s="160"/>
      <c r="K40" s="162"/>
    </row>
    <row r="41" spans="1:11" ht="23.4" x14ac:dyDescent="0.6">
      <c r="A41" s="58">
        <v>16</v>
      </c>
      <c r="B41" s="56" t="s">
        <v>701</v>
      </c>
      <c r="C41" s="57">
        <v>39604</v>
      </c>
      <c r="D41" s="57">
        <v>39604</v>
      </c>
      <c r="E41" s="59" t="s">
        <v>20</v>
      </c>
      <c r="F41" s="64" t="s">
        <v>698</v>
      </c>
      <c r="G41" s="57">
        <v>39604</v>
      </c>
      <c r="H41" s="64" t="s">
        <v>698</v>
      </c>
      <c r="I41" s="57">
        <v>39604</v>
      </c>
      <c r="J41" s="6" t="s">
        <v>22</v>
      </c>
      <c r="K41" s="108" t="s">
        <v>703</v>
      </c>
    </row>
    <row r="42" spans="1:11" ht="23.4" x14ac:dyDescent="0.6">
      <c r="A42" s="98"/>
      <c r="B42" s="102" t="s">
        <v>702</v>
      </c>
      <c r="C42" s="61"/>
      <c r="D42" s="61"/>
      <c r="E42" s="62"/>
      <c r="F42" s="62"/>
      <c r="G42" s="61">
        <f>SUM(G6:G37)</f>
        <v>704464.82000000007</v>
      </c>
      <c r="H42" s="62"/>
      <c r="I42" s="61"/>
      <c r="J42" s="8" t="s">
        <v>23</v>
      </c>
      <c r="K42" s="63" t="s">
        <v>707</v>
      </c>
    </row>
    <row r="43" spans="1:11" ht="23.4" x14ac:dyDescent="0.6">
      <c r="A43" s="58">
        <v>17</v>
      </c>
      <c r="B43" s="56" t="s">
        <v>704</v>
      </c>
      <c r="C43" s="57">
        <v>53870</v>
      </c>
      <c r="D43" s="57">
        <v>53870</v>
      </c>
      <c r="E43" s="59" t="s">
        <v>20</v>
      </c>
      <c r="F43" s="75" t="s">
        <v>698</v>
      </c>
      <c r="G43" s="57">
        <v>53870</v>
      </c>
      <c r="H43" s="75" t="s">
        <v>698</v>
      </c>
      <c r="I43" s="57">
        <v>53870</v>
      </c>
      <c r="J43" s="6" t="s">
        <v>22</v>
      </c>
      <c r="K43" s="108" t="s">
        <v>706</v>
      </c>
    </row>
    <row r="44" spans="1:11" ht="23.4" x14ac:dyDescent="0.6">
      <c r="A44" s="98"/>
      <c r="B44" s="102" t="s">
        <v>705</v>
      </c>
      <c r="C44" s="61"/>
      <c r="D44" s="61"/>
      <c r="E44" s="62"/>
      <c r="F44" s="62"/>
      <c r="G44" s="61"/>
      <c r="H44" s="62"/>
      <c r="I44" s="61"/>
      <c r="J44" s="8" t="s">
        <v>23</v>
      </c>
      <c r="K44" s="63" t="s">
        <v>707</v>
      </c>
    </row>
    <row r="45" spans="1:11" ht="23.4" x14ac:dyDescent="0.6">
      <c r="A45" s="58">
        <v>18</v>
      </c>
      <c r="B45" s="56" t="s">
        <v>708</v>
      </c>
      <c r="C45" s="57">
        <v>20762</v>
      </c>
      <c r="D45" s="57">
        <v>20762</v>
      </c>
      <c r="E45" s="59" t="s">
        <v>20</v>
      </c>
      <c r="F45" s="75" t="s">
        <v>698</v>
      </c>
      <c r="G45" s="57">
        <v>20762</v>
      </c>
      <c r="H45" s="75" t="s">
        <v>698</v>
      </c>
      <c r="I45" s="57">
        <v>20762</v>
      </c>
      <c r="J45" s="6" t="s">
        <v>22</v>
      </c>
      <c r="K45" s="108" t="s">
        <v>712</v>
      </c>
    </row>
    <row r="46" spans="1:11" ht="23.4" x14ac:dyDescent="0.6">
      <c r="A46" s="98"/>
      <c r="B46" s="102" t="s">
        <v>709</v>
      </c>
      <c r="C46" s="61"/>
      <c r="D46" s="61"/>
      <c r="E46" s="62"/>
      <c r="F46" s="62"/>
      <c r="G46" s="61"/>
      <c r="H46" s="62"/>
      <c r="I46" s="61"/>
      <c r="J46" s="8" t="s">
        <v>23</v>
      </c>
      <c r="K46" s="63" t="s">
        <v>710</v>
      </c>
    </row>
    <row r="47" spans="1:11" ht="23.4" x14ac:dyDescent="0.6">
      <c r="A47" s="73">
        <v>19</v>
      </c>
      <c r="B47" s="56" t="s">
        <v>852</v>
      </c>
      <c r="C47" s="74">
        <v>68992</v>
      </c>
      <c r="D47" s="74">
        <v>68992</v>
      </c>
      <c r="E47" s="64" t="s">
        <v>20</v>
      </c>
      <c r="F47" s="56" t="s">
        <v>698</v>
      </c>
      <c r="G47" s="74">
        <v>68992</v>
      </c>
      <c r="H47" s="56" t="s">
        <v>698</v>
      </c>
      <c r="I47" s="74">
        <v>68992</v>
      </c>
      <c r="J47" s="6" t="s">
        <v>22</v>
      </c>
      <c r="K47" s="108" t="s">
        <v>713</v>
      </c>
    </row>
    <row r="48" spans="1:11" ht="23.4" x14ac:dyDescent="0.6">
      <c r="A48" s="98"/>
      <c r="B48" s="62" t="s">
        <v>711</v>
      </c>
      <c r="C48" s="61"/>
      <c r="D48" s="61"/>
      <c r="E48" s="62"/>
      <c r="F48" s="62"/>
      <c r="G48" s="61"/>
      <c r="H48" s="62"/>
      <c r="I48" s="61"/>
      <c r="J48" s="8" t="s">
        <v>23</v>
      </c>
      <c r="K48" s="63" t="s">
        <v>710</v>
      </c>
    </row>
    <row r="49" spans="1:11" ht="23.4" x14ac:dyDescent="0.6">
      <c r="A49" s="73">
        <v>20</v>
      </c>
      <c r="B49" s="56" t="s">
        <v>715</v>
      </c>
      <c r="C49" s="74">
        <v>79400</v>
      </c>
      <c r="D49" s="74">
        <v>79400</v>
      </c>
      <c r="E49" s="64" t="s">
        <v>20</v>
      </c>
      <c r="F49" s="56" t="s">
        <v>698</v>
      </c>
      <c r="G49" s="74">
        <v>79400</v>
      </c>
      <c r="H49" s="56" t="s">
        <v>698</v>
      </c>
      <c r="I49" s="74">
        <v>79400</v>
      </c>
      <c r="J49" s="6" t="s">
        <v>22</v>
      </c>
      <c r="K49" s="108" t="s">
        <v>714</v>
      </c>
    </row>
    <row r="50" spans="1:11" ht="23.4" x14ac:dyDescent="0.6">
      <c r="A50" s="98"/>
      <c r="B50" s="62" t="s">
        <v>716</v>
      </c>
      <c r="C50" s="61"/>
      <c r="D50" s="61"/>
      <c r="E50" s="62"/>
      <c r="F50" s="62"/>
      <c r="G50" s="61"/>
      <c r="H50" s="62"/>
      <c r="I50" s="61"/>
      <c r="J50" s="8" t="s">
        <v>23</v>
      </c>
      <c r="K50" s="63" t="s">
        <v>710</v>
      </c>
    </row>
    <row r="51" spans="1:11" ht="23.4" x14ac:dyDescent="0.6">
      <c r="A51" s="73">
        <v>21</v>
      </c>
      <c r="B51" s="56" t="s">
        <v>717</v>
      </c>
      <c r="C51" s="74">
        <v>80720</v>
      </c>
      <c r="D51" s="74">
        <v>80720</v>
      </c>
      <c r="E51" s="64" t="s">
        <v>20</v>
      </c>
      <c r="F51" s="56" t="s">
        <v>698</v>
      </c>
      <c r="G51" s="74">
        <v>80720</v>
      </c>
      <c r="H51" s="56" t="s">
        <v>698</v>
      </c>
      <c r="I51" s="74">
        <v>80720</v>
      </c>
      <c r="J51" s="6" t="s">
        <v>22</v>
      </c>
      <c r="K51" s="108" t="s">
        <v>719</v>
      </c>
    </row>
    <row r="52" spans="1:11" ht="23.4" x14ac:dyDescent="0.6">
      <c r="A52" s="98"/>
      <c r="B52" s="62" t="s">
        <v>718</v>
      </c>
      <c r="C52" s="61"/>
      <c r="D52" s="61"/>
      <c r="E52" s="62"/>
      <c r="F52" s="62"/>
      <c r="G52" s="61"/>
      <c r="H52" s="62"/>
      <c r="I52" s="61"/>
      <c r="J52" s="8" t="s">
        <v>23</v>
      </c>
      <c r="K52" s="63" t="s">
        <v>710</v>
      </c>
    </row>
    <row r="53" spans="1:11" ht="23.4" x14ac:dyDescent="0.6">
      <c r="A53" s="73">
        <v>22</v>
      </c>
      <c r="B53" s="56" t="s">
        <v>720</v>
      </c>
      <c r="C53" s="74">
        <v>48000</v>
      </c>
      <c r="D53" s="74">
        <v>48000</v>
      </c>
      <c r="E53" s="64" t="s">
        <v>20</v>
      </c>
      <c r="F53" s="56" t="s">
        <v>722</v>
      </c>
      <c r="G53" s="74">
        <v>48000</v>
      </c>
      <c r="H53" s="56" t="s">
        <v>722</v>
      </c>
      <c r="I53" s="74">
        <v>48000</v>
      </c>
      <c r="J53" s="6" t="s">
        <v>22</v>
      </c>
      <c r="K53" s="60" t="s">
        <v>752</v>
      </c>
    </row>
    <row r="54" spans="1:11" ht="23.4" x14ac:dyDescent="0.6">
      <c r="A54" s="98"/>
      <c r="B54" s="62" t="s">
        <v>721</v>
      </c>
      <c r="C54" s="61"/>
      <c r="D54" s="61"/>
      <c r="E54" s="62"/>
      <c r="F54" s="62"/>
      <c r="G54" s="61"/>
      <c r="H54" s="62"/>
      <c r="I54" s="61"/>
      <c r="J54" s="8" t="s">
        <v>23</v>
      </c>
      <c r="K54" s="76" t="s">
        <v>726</v>
      </c>
    </row>
    <row r="55" spans="1:11" ht="23.4" x14ac:dyDescent="0.6">
      <c r="A55" s="73">
        <v>23</v>
      </c>
      <c r="B55" s="56" t="s">
        <v>720</v>
      </c>
      <c r="C55" s="74">
        <v>118400</v>
      </c>
      <c r="D55" s="74">
        <v>118400</v>
      </c>
      <c r="E55" s="64" t="s">
        <v>20</v>
      </c>
      <c r="F55" s="56" t="s">
        <v>722</v>
      </c>
      <c r="G55" s="74">
        <v>118400</v>
      </c>
      <c r="H55" s="56" t="s">
        <v>722</v>
      </c>
      <c r="I55" s="74">
        <v>118400</v>
      </c>
      <c r="J55" s="6" t="s">
        <v>22</v>
      </c>
      <c r="K55" s="60" t="s">
        <v>753</v>
      </c>
    </row>
    <row r="56" spans="1:11" ht="23.4" x14ac:dyDescent="0.6">
      <c r="A56" s="98"/>
      <c r="B56" s="61" t="s">
        <v>723</v>
      </c>
      <c r="C56" s="61"/>
      <c r="D56" s="61"/>
      <c r="E56" s="62"/>
      <c r="F56" s="62"/>
      <c r="G56" s="61"/>
      <c r="H56" s="62"/>
      <c r="I56" s="61"/>
      <c r="J56" s="8" t="s">
        <v>23</v>
      </c>
      <c r="K56" s="76" t="s">
        <v>726</v>
      </c>
    </row>
    <row r="57" spans="1:11" ht="23.4" x14ac:dyDescent="0.6">
      <c r="A57" s="58">
        <v>24</v>
      </c>
      <c r="B57" s="59" t="s">
        <v>724</v>
      </c>
      <c r="C57" s="57">
        <v>24000</v>
      </c>
      <c r="D57" s="57">
        <v>24000</v>
      </c>
      <c r="E57" s="64" t="s">
        <v>20</v>
      </c>
      <c r="F57" s="56" t="s">
        <v>722</v>
      </c>
      <c r="G57" s="74">
        <v>24000</v>
      </c>
      <c r="H57" s="56" t="s">
        <v>722</v>
      </c>
      <c r="I57" s="74">
        <v>24000</v>
      </c>
      <c r="J57" s="6" t="s">
        <v>22</v>
      </c>
      <c r="K57" s="60" t="s">
        <v>754</v>
      </c>
    </row>
    <row r="58" spans="1:11" ht="23.4" x14ac:dyDescent="0.6">
      <c r="A58" s="98"/>
      <c r="B58" s="62" t="s">
        <v>725</v>
      </c>
      <c r="C58" s="62"/>
      <c r="D58" s="62"/>
      <c r="E58" s="62"/>
      <c r="F58" s="62"/>
      <c r="G58" s="62"/>
      <c r="H58" s="62"/>
      <c r="I58" s="62"/>
      <c r="J58" s="8" t="s">
        <v>23</v>
      </c>
      <c r="K58" s="63" t="s">
        <v>726</v>
      </c>
    </row>
    <row r="59" spans="1:11" ht="23.4" x14ac:dyDescent="0.6">
      <c r="A59" s="58">
        <v>25</v>
      </c>
      <c r="B59" s="59" t="s">
        <v>724</v>
      </c>
      <c r="C59" s="57">
        <v>86000</v>
      </c>
      <c r="D59" s="57">
        <v>86000</v>
      </c>
      <c r="E59" s="59" t="s">
        <v>20</v>
      </c>
      <c r="F59" s="56" t="s">
        <v>722</v>
      </c>
      <c r="G59" s="57">
        <v>86000</v>
      </c>
      <c r="H59" s="56" t="s">
        <v>722</v>
      </c>
      <c r="I59" s="57">
        <v>86000</v>
      </c>
      <c r="J59" s="6" t="s">
        <v>22</v>
      </c>
      <c r="K59" s="60" t="s">
        <v>755</v>
      </c>
    </row>
    <row r="60" spans="1:11" ht="23.4" x14ac:dyDescent="0.6">
      <c r="A60" s="58"/>
      <c r="B60" s="59" t="s">
        <v>727</v>
      </c>
      <c r="C60" s="59"/>
      <c r="D60" s="59"/>
      <c r="E60" s="59"/>
      <c r="F60" s="59"/>
      <c r="G60" s="59"/>
      <c r="H60" s="59"/>
      <c r="I60" s="59"/>
      <c r="J60" s="8" t="s">
        <v>23</v>
      </c>
      <c r="K60" s="63" t="s">
        <v>726</v>
      </c>
    </row>
    <row r="61" spans="1:11" ht="23.4" x14ac:dyDescent="0.6">
      <c r="A61" s="73">
        <v>26</v>
      </c>
      <c r="B61" s="64" t="s">
        <v>724</v>
      </c>
      <c r="C61" s="74">
        <v>32000</v>
      </c>
      <c r="D61" s="74">
        <v>32000</v>
      </c>
      <c r="E61" s="64" t="s">
        <v>20</v>
      </c>
      <c r="F61" s="106" t="s">
        <v>722</v>
      </c>
      <c r="G61" s="74">
        <v>32000</v>
      </c>
      <c r="H61" s="122" t="s">
        <v>722</v>
      </c>
      <c r="I61" s="74">
        <v>32000</v>
      </c>
      <c r="J61" s="6" t="s">
        <v>22</v>
      </c>
      <c r="K61" s="60" t="s">
        <v>756</v>
      </c>
    </row>
    <row r="62" spans="1:11" ht="23.4" x14ac:dyDescent="0.6">
      <c r="A62" s="98"/>
      <c r="B62" s="62" t="s">
        <v>728</v>
      </c>
      <c r="C62" s="62"/>
      <c r="D62" s="62"/>
      <c r="E62" s="62"/>
      <c r="F62" s="62"/>
      <c r="G62" s="62"/>
      <c r="H62" s="62"/>
      <c r="I62" s="62"/>
      <c r="J62" s="8" t="s">
        <v>23</v>
      </c>
      <c r="K62" s="63" t="s">
        <v>726</v>
      </c>
    </row>
    <row r="63" spans="1:11" ht="23.4" x14ac:dyDescent="0.6">
      <c r="A63" s="58">
        <v>27</v>
      </c>
      <c r="B63" s="59" t="s">
        <v>207</v>
      </c>
      <c r="C63" s="57">
        <v>350</v>
      </c>
      <c r="D63" s="57">
        <v>350</v>
      </c>
      <c r="E63" s="59" t="s">
        <v>20</v>
      </c>
      <c r="F63" s="59" t="s">
        <v>27</v>
      </c>
      <c r="G63" s="57">
        <v>350</v>
      </c>
      <c r="H63" s="59" t="s">
        <v>27</v>
      </c>
      <c r="I63" s="57">
        <v>350</v>
      </c>
      <c r="J63" s="6" t="s">
        <v>22</v>
      </c>
      <c r="K63" s="60" t="s">
        <v>757</v>
      </c>
    </row>
    <row r="64" spans="1:11" ht="23.4" x14ac:dyDescent="0.6">
      <c r="A64" s="98"/>
      <c r="B64" s="62"/>
      <c r="C64" s="62"/>
      <c r="D64" s="62"/>
      <c r="E64" s="62"/>
      <c r="F64" s="62"/>
      <c r="G64" s="62"/>
      <c r="H64" s="62"/>
      <c r="I64" s="62"/>
      <c r="J64" s="8" t="s">
        <v>23</v>
      </c>
      <c r="K64" s="63" t="s">
        <v>729</v>
      </c>
    </row>
    <row r="65" spans="1:11" ht="23.4" x14ac:dyDescent="0.6">
      <c r="A65" s="58">
        <v>28</v>
      </c>
      <c r="B65" s="59" t="s">
        <v>730</v>
      </c>
      <c r="C65" s="57">
        <v>35000</v>
      </c>
      <c r="D65" s="57">
        <v>35000</v>
      </c>
      <c r="E65" s="59" t="s">
        <v>20</v>
      </c>
      <c r="F65" s="59" t="s">
        <v>600</v>
      </c>
      <c r="G65" s="57">
        <v>35000</v>
      </c>
      <c r="H65" s="59" t="s">
        <v>600</v>
      </c>
      <c r="I65" s="57">
        <v>35000</v>
      </c>
      <c r="J65" s="6" t="s">
        <v>22</v>
      </c>
      <c r="K65" s="60" t="s">
        <v>758</v>
      </c>
    </row>
    <row r="66" spans="1:11" ht="23.4" x14ac:dyDescent="0.6">
      <c r="A66" s="98"/>
      <c r="B66" s="62" t="s">
        <v>731</v>
      </c>
      <c r="C66" s="62"/>
      <c r="D66" s="62"/>
      <c r="E66" s="62"/>
      <c r="F66" s="62"/>
      <c r="G66" s="61"/>
      <c r="H66" s="62"/>
      <c r="I66" s="62"/>
      <c r="J66" s="8" t="s">
        <v>23</v>
      </c>
      <c r="K66" s="63" t="s">
        <v>732</v>
      </c>
    </row>
    <row r="67" spans="1:11" ht="23.4" x14ac:dyDescent="0.6">
      <c r="A67" s="58">
        <v>29</v>
      </c>
      <c r="B67" s="59" t="s">
        <v>733</v>
      </c>
      <c r="C67" s="57">
        <v>4750</v>
      </c>
      <c r="D67" s="57">
        <v>4750</v>
      </c>
      <c r="E67" s="59" t="s">
        <v>20</v>
      </c>
      <c r="F67" s="59" t="s">
        <v>735</v>
      </c>
      <c r="G67" s="57">
        <v>4750</v>
      </c>
      <c r="H67" s="59" t="s">
        <v>736</v>
      </c>
      <c r="I67" s="57">
        <v>4750</v>
      </c>
      <c r="J67" s="6" t="s">
        <v>22</v>
      </c>
      <c r="K67" s="60" t="s">
        <v>759</v>
      </c>
    </row>
    <row r="68" spans="1:11" ht="23.4" x14ac:dyDescent="0.6">
      <c r="A68" s="98"/>
      <c r="B68" s="62" t="s">
        <v>734</v>
      </c>
      <c r="C68" s="62"/>
      <c r="D68" s="62"/>
      <c r="E68" s="62"/>
      <c r="F68" s="62"/>
      <c r="G68" s="62"/>
      <c r="H68" s="62"/>
      <c r="I68" s="62"/>
      <c r="J68" s="8" t="s">
        <v>23</v>
      </c>
      <c r="K68" s="63" t="s">
        <v>732</v>
      </c>
    </row>
    <row r="69" spans="1:11" ht="23.4" x14ac:dyDescent="0.6">
      <c r="A69" s="58">
        <v>30</v>
      </c>
      <c r="B69" s="59" t="s">
        <v>218</v>
      </c>
      <c r="C69" s="57">
        <v>2800</v>
      </c>
      <c r="D69" s="57">
        <v>2800</v>
      </c>
      <c r="E69" s="59" t="s">
        <v>20</v>
      </c>
      <c r="F69" s="59" t="s">
        <v>37</v>
      </c>
      <c r="G69" s="59">
        <v>2800</v>
      </c>
      <c r="H69" s="59" t="s">
        <v>37</v>
      </c>
      <c r="I69" s="57">
        <v>2800</v>
      </c>
      <c r="J69" s="6" t="s">
        <v>22</v>
      </c>
      <c r="K69" s="60" t="s">
        <v>760</v>
      </c>
    </row>
    <row r="70" spans="1:11" ht="23.4" x14ac:dyDescent="0.6">
      <c r="A70" s="98"/>
      <c r="B70" s="62" t="s">
        <v>737</v>
      </c>
      <c r="C70" s="62"/>
      <c r="D70" s="62"/>
      <c r="E70" s="62"/>
      <c r="F70" s="62"/>
      <c r="G70" s="62"/>
      <c r="H70" s="62"/>
      <c r="I70" s="62"/>
      <c r="J70" s="8" t="s">
        <v>23</v>
      </c>
      <c r="K70" s="63" t="s">
        <v>738</v>
      </c>
    </row>
    <row r="71" spans="1:11" ht="23.4" x14ac:dyDescent="0.6">
      <c r="A71" s="58">
        <v>31</v>
      </c>
      <c r="B71" s="59" t="s">
        <v>683</v>
      </c>
      <c r="C71" s="57">
        <v>4200</v>
      </c>
      <c r="D71" s="57">
        <v>4200</v>
      </c>
      <c r="E71" s="59" t="s">
        <v>20</v>
      </c>
      <c r="F71" s="59" t="s">
        <v>37</v>
      </c>
      <c r="G71" s="57">
        <v>4200</v>
      </c>
      <c r="H71" s="59" t="s">
        <v>37</v>
      </c>
      <c r="I71" s="57">
        <v>4200</v>
      </c>
      <c r="J71" s="6" t="s">
        <v>22</v>
      </c>
      <c r="K71" s="60" t="s">
        <v>761</v>
      </c>
    </row>
    <row r="72" spans="1:11" ht="23.4" x14ac:dyDescent="0.6">
      <c r="A72" s="98"/>
      <c r="B72" s="62"/>
      <c r="C72" s="62"/>
      <c r="D72" s="62"/>
      <c r="E72" s="62"/>
      <c r="F72" s="62"/>
      <c r="G72" s="62"/>
      <c r="H72" s="62"/>
      <c r="I72" s="62"/>
      <c r="J72" s="8" t="s">
        <v>23</v>
      </c>
      <c r="K72" s="63" t="s">
        <v>738</v>
      </c>
    </row>
    <row r="73" spans="1:11" ht="23.4" x14ac:dyDescent="0.6">
      <c r="A73" s="58">
        <v>32</v>
      </c>
      <c r="B73" s="59" t="s">
        <v>739</v>
      </c>
      <c r="C73" s="57">
        <v>11760</v>
      </c>
      <c r="D73" s="57">
        <v>11760</v>
      </c>
      <c r="E73" s="59" t="s">
        <v>20</v>
      </c>
      <c r="F73" s="59" t="s">
        <v>741</v>
      </c>
      <c r="G73" s="57">
        <v>11760</v>
      </c>
      <c r="H73" s="59" t="s">
        <v>741</v>
      </c>
      <c r="I73" s="57">
        <v>11760</v>
      </c>
      <c r="J73" s="6" t="s">
        <v>22</v>
      </c>
      <c r="K73" s="60" t="s">
        <v>762</v>
      </c>
    </row>
    <row r="74" spans="1:11" ht="23.4" x14ac:dyDescent="0.6">
      <c r="A74" s="58"/>
      <c r="B74" s="62" t="s">
        <v>740</v>
      </c>
      <c r="C74" s="59"/>
      <c r="D74" s="59"/>
      <c r="E74" s="59"/>
      <c r="F74" s="59"/>
      <c r="G74" s="59"/>
      <c r="H74" s="59"/>
      <c r="I74" s="59"/>
      <c r="J74" s="8" t="s">
        <v>23</v>
      </c>
      <c r="K74" s="63" t="s">
        <v>742</v>
      </c>
    </row>
    <row r="75" spans="1:11" ht="25.5" customHeight="1" x14ac:dyDescent="0.6">
      <c r="A75" s="160" t="s">
        <v>38</v>
      </c>
      <c r="B75" s="161"/>
      <c r="C75" s="161"/>
      <c r="D75" s="161"/>
      <c r="E75" s="161"/>
      <c r="F75" s="161"/>
      <c r="G75" s="161"/>
      <c r="H75" s="162"/>
      <c r="I75" s="101">
        <f>SUM(I40:I74)</f>
        <v>1415072.92</v>
      </c>
      <c r="J75" s="172"/>
      <c r="K75" s="173"/>
    </row>
    <row r="76" spans="1:11" ht="23.4" x14ac:dyDescent="0.6">
      <c r="A76" s="163" t="s">
        <v>1</v>
      </c>
      <c r="B76" s="163" t="s">
        <v>14</v>
      </c>
      <c r="C76" s="65" t="s">
        <v>2</v>
      </c>
      <c r="D76" s="169" t="s">
        <v>4</v>
      </c>
      <c r="E76" s="163" t="s">
        <v>5</v>
      </c>
      <c r="F76" s="167" t="s">
        <v>6</v>
      </c>
      <c r="G76" s="168"/>
      <c r="H76" s="167" t="s">
        <v>9</v>
      </c>
      <c r="I76" s="168"/>
      <c r="J76" s="66" t="s">
        <v>12</v>
      </c>
      <c r="K76" s="67" t="s">
        <v>15</v>
      </c>
    </row>
    <row r="77" spans="1:11" ht="23.4" x14ac:dyDescent="0.6">
      <c r="A77" s="164"/>
      <c r="B77" s="164"/>
      <c r="C77" s="68" t="s">
        <v>3</v>
      </c>
      <c r="D77" s="170"/>
      <c r="E77" s="164"/>
      <c r="F77" s="69" t="s">
        <v>7</v>
      </c>
      <c r="G77" s="70" t="s">
        <v>8</v>
      </c>
      <c r="H77" s="69" t="s">
        <v>10</v>
      </c>
      <c r="I77" s="17" t="s">
        <v>11</v>
      </c>
      <c r="J77" s="71" t="s">
        <v>13</v>
      </c>
      <c r="K77" s="72" t="s">
        <v>16</v>
      </c>
    </row>
    <row r="78" spans="1:11" ht="23.4" x14ac:dyDescent="0.6">
      <c r="A78" s="160" t="s">
        <v>43</v>
      </c>
      <c r="B78" s="161"/>
      <c r="C78" s="161"/>
      <c r="D78" s="161"/>
      <c r="E78" s="161"/>
      <c r="F78" s="161"/>
      <c r="G78" s="161"/>
      <c r="H78" s="162"/>
      <c r="I78" s="101">
        <v>1415072.92</v>
      </c>
      <c r="J78" s="160"/>
      <c r="K78" s="162"/>
    </row>
    <row r="79" spans="1:11" ht="23.4" x14ac:dyDescent="0.6">
      <c r="A79" s="73">
        <v>33</v>
      </c>
      <c r="B79" s="64" t="s">
        <v>739</v>
      </c>
      <c r="C79" s="74">
        <v>90000</v>
      </c>
      <c r="D79" s="103">
        <v>90000</v>
      </c>
      <c r="E79" s="59" t="s">
        <v>20</v>
      </c>
      <c r="F79" s="59" t="s">
        <v>741</v>
      </c>
      <c r="G79" s="103">
        <v>90000</v>
      </c>
      <c r="H79" s="59" t="s">
        <v>741</v>
      </c>
      <c r="I79" s="103">
        <v>90000</v>
      </c>
      <c r="J79" s="6" t="s">
        <v>22</v>
      </c>
      <c r="K79" s="60" t="s">
        <v>763</v>
      </c>
    </row>
    <row r="80" spans="1:11" ht="23.4" x14ac:dyDescent="0.6">
      <c r="A80" s="58"/>
      <c r="B80" s="59" t="s">
        <v>743</v>
      </c>
      <c r="C80" s="59"/>
      <c r="D80" s="59"/>
      <c r="E80" s="59"/>
      <c r="F80" s="59"/>
      <c r="G80" s="59"/>
      <c r="H80" s="59"/>
      <c r="I80" s="59"/>
      <c r="J80" s="8" t="s">
        <v>23</v>
      </c>
      <c r="K80" s="63" t="s">
        <v>742</v>
      </c>
    </row>
    <row r="81" spans="1:11" ht="23.4" x14ac:dyDescent="0.6">
      <c r="A81" s="73">
        <v>34</v>
      </c>
      <c r="B81" s="64" t="s">
        <v>744</v>
      </c>
      <c r="C81" s="74">
        <v>350</v>
      </c>
      <c r="D81" s="74">
        <v>350</v>
      </c>
      <c r="E81" s="64" t="s">
        <v>20</v>
      </c>
      <c r="F81" s="64" t="s">
        <v>27</v>
      </c>
      <c r="G81" s="74">
        <v>350</v>
      </c>
      <c r="H81" s="64" t="s">
        <v>27</v>
      </c>
      <c r="I81" s="74">
        <v>350</v>
      </c>
      <c r="J81" s="6" t="s">
        <v>22</v>
      </c>
      <c r="K81" s="60" t="s">
        <v>764</v>
      </c>
    </row>
    <row r="82" spans="1:11" ht="23.4" x14ac:dyDescent="0.6">
      <c r="A82" s="98"/>
      <c r="B82" s="62" t="s">
        <v>745</v>
      </c>
      <c r="C82" s="62"/>
      <c r="D82" s="62"/>
      <c r="E82" s="62"/>
      <c r="F82" s="62"/>
      <c r="G82" s="62"/>
      <c r="H82" s="62"/>
      <c r="I82" s="61"/>
      <c r="J82" s="8" t="s">
        <v>23</v>
      </c>
      <c r="K82" s="63" t="s">
        <v>746</v>
      </c>
    </row>
    <row r="83" spans="1:11" ht="23.4" x14ac:dyDescent="0.6">
      <c r="A83" s="58">
        <v>35</v>
      </c>
      <c r="B83" s="59" t="s">
        <v>684</v>
      </c>
      <c r="C83" s="57">
        <v>10000</v>
      </c>
      <c r="D83" s="57">
        <v>10000</v>
      </c>
      <c r="E83" s="59" t="s">
        <v>20</v>
      </c>
      <c r="F83" s="59" t="s">
        <v>747</v>
      </c>
      <c r="G83" s="57">
        <v>10000</v>
      </c>
      <c r="H83" s="59" t="s">
        <v>747</v>
      </c>
      <c r="I83" s="57">
        <v>10000</v>
      </c>
      <c r="J83" s="6" t="s">
        <v>22</v>
      </c>
      <c r="K83" s="60" t="s">
        <v>765</v>
      </c>
    </row>
    <row r="84" spans="1:11" ht="23.4" x14ac:dyDescent="0.6">
      <c r="A84" s="98"/>
      <c r="B84" s="62"/>
      <c r="C84" s="62"/>
      <c r="D84" s="62"/>
      <c r="E84" s="62"/>
      <c r="F84" s="62"/>
      <c r="G84" s="62"/>
      <c r="H84" s="62"/>
      <c r="I84" s="62"/>
      <c r="J84" s="8" t="s">
        <v>23</v>
      </c>
      <c r="K84" s="63" t="s">
        <v>748</v>
      </c>
    </row>
    <row r="85" spans="1:11" ht="23.4" x14ac:dyDescent="0.6">
      <c r="A85" s="58">
        <v>36</v>
      </c>
      <c r="B85" s="59" t="s">
        <v>685</v>
      </c>
      <c r="C85" s="57">
        <v>19600</v>
      </c>
      <c r="D85" s="57">
        <v>19600</v>
      </c>
      <c r="E85" s="59" t="s">
        <v>20</v>
      </c>
      <c r="F85" s="59" t="s">
        <v>749</v>
      </c>
      <c r="G85" s="57">
        <v>19600</v>
      </c>
      <c r="H85" s="59" t="s">
        <v>749</v>
      </c>
      <c r="I85" s="57">
        <v>19600</v>
      </c>
      <c r="J85" s="6" t="s">
        <v>22</v>
      </c>
      <c r="K85" s="60" t="s">
        <v>766</v>
      </c>
    </row>
    <row r="86" spans="1:11" ht="23.4" x14ac:dyDescent="0.6">
      <c r="A86" s="58"/>
      <c r="B86" s="59"/>
      <c r="C86" s="59"/>
      <c r="D86" s="59"/>
      <c r="E86" s="59"/>
      <c r="F86" s="59"/>
      <c r="G86" s="59"/>
      <c r="H86" s="59"/>
      <c r="I86" s="59"/>
      <c r="J86" s="8" t="s">
        <v>23</v>
      </c>
      <c r="K86" s="63" t="s">
        <v>750</v>
      </c>
    </row>
    <row r="87" spans="1:11" ht="23.4" x14ac:dyDescent="0.6">
      <c r="A87" s="73">
        <v>37</v>
      </c>
      <c r="B87" s="106" t="s">
        <v>426</v>
      </c>
      <c r="C87" s="74">
        <v>4000</v>
      </c>
      <c r="D87" s="74">
        <v>4000</v>
      </c>
      <c r="E87" s="73" t="s">
        <v>39</v>
      </c>
      <c r="F87" s="105" t="s">
        <v>106</v>
      </c>
      <c r="G87" s="74">
        <v>4000</v>
      </c>
      <c r="H87" s="105" t="s">
        <v>106</v>
      </c>
      <c r="I87" s="74">
        <v>4000</v>
      </c>
      <c r="J87" s="6" t="s">
        <v>22</v>
      </c>
      <c r="K87" s="60" t="s">
        <v>767</v>
      </c>
    </row>
    <row r="88" spans="1:11" ht="23.4" x14ac:dyDescent="0.6">
      <c r="A88" s="98"/>
      <c r="B88" s="62" t="s">
        <v>751</v>
      </c>
      <c r="C88" s="61"/>
      <c r="D88" s="61"/>
      <c r="E88" s="62"/>
      <c r="F88" s="62"/>
      <c r="G88" s="61"/>
      <c r="H88" s="62"/>
      <c r="I88" s="61"/>
      <c r="J88" s="8" t="s">
        <v>23</v>
      </c>
      <c r="K88" s="63" t="s">
        <v>768</v>
      </c>
    </row>
    <row r="89" spans="1:11" ht="23.4" x14ac:dyDescent="0.6">
      <c r="A89" s="58">
        <v>38</v>
      </c>
      <c r="B89" s="56" t="s">
        <v>114</v>
      </c>
      <c r="C89" s="57">
        <v>4000</v>
      </c>
      <c r="D89" s="57">
        <v>4000</v>
      </c>
      <c r="E89" s="58" t="s">
        <v>39</v>
      </c>
      <c r="F89" s="56" t="s">
        <v>106</v>
      </c>
      <c r="G89" s="57">
        <v>4000</v>
      </c>
      <c r="H89" s="56" t="s">
        <v>106</v>
      </c>
      <c r="I89" s="57">
        <v>4000</v>
      </c>
      <c r="J89" s="6" t="s">
        <v>22</v>
      </c>
      <c r="K89" s="60" t="s">
        <v>769</v>
      </c>
    </row>
    <row r="90" spans="1:11" ht="23.4" x14ac:dyDescent="0.6">
      <c r="A90" s="98"/>
      <c r="B90" s="62" t="s">
        <v>751</v>
      </c>
      <c r="C90" s="61"/>
      <c r="D90" s="61"/>
      <c r="E90" s="62"/>
      <c r="F90" s="62"/>
      <c r="G90" s="61"/>
      <c r="H90" s="62"/>
      <c r="I90" s="61"/>
      <c r="J90" s="8" t="s">
        <v>23</v>
      </c>
      <c r="K90" s="63" t="s">
        <v>768</v>
      </c>
    </row>
    <row r="91" spans="1:11" ht="23.4" x14ac:dyDescent="0.6">
      <c r="A91" s="58">
        <v>39</v>
      </c>
      <c r="B91" s="56" t="s">
        <v>115</v>
      </c>
      <c r="C91" s="74">
        <v>4000</v>
      </c>
      <c r="D91" s="74">
        <v>4000</v>
      </c>
      <c r="E91" s="73" t="s">
        <v>39</v>
      </c>
      <c r="F91" s="56" t="s">
        <v>106</v>
      </c>
      <c r="G91" s="74">
        <v>4000</v>
      </c>
      <c r="H91" s="56" t="s">
        <v>106</v>
      </c>
      <c r="I91" s="74">
        <v>4000</v>
      </c>
      <c r="J91" s="6" t="s">
        <v>22</v>
      </c>
      <c r="K91" s="60" t="s">
        <v>770</v>
      </c>
    </row>
    <row r="92" spans="1:11" ht="23.4" x14ac:dyDescent="0.6">
      <c r="A92" s="98"/>
      <c r="B92" s="62" t="s">
        <v>751</v>
      </c>
      <c r="C92" s="61"/>
      <c r="D92" s="61"/>
      <c r="E92" s="62"/>
      <c r="F92" s="62"/>
      <c r="G92" s="61"/>
      <c r="H92" s="62"/>
      <c r="I92" s="61"/>
      <c r="J92" s="8" t="s">
        <v>23</v>
      </c>
      <c r="K92" s="63" t="s">
        <v>768</v>
      </c>
    </row>
    <row r="93" spans="1:11" ht="23.4" x14ac:dyDescent="0.6">
      <c r="A93" s="58">
        <v>40</v>
      </c>
      <c r="B93" s="11" t="s">
        <v>772</v>
      </c>
      <c r="C93" s="57">
        <v>5550</v>
      </c>
      <c r="D93" s="57">
        <v>5550</v>
      </c>
      <c r="E93" s="73" t="s">
        <v>39</v>
      </c>
      <c r="F93" s="59" t="s">
        <v>775</v>
      </c>
      <c r="G93" s="57">
        <v>5550</v>
      </c>
      <c r="H93" s="59" t="s">
        <v>775</v>
      </c>
      <c r="I93" s="57">
        <v>5550</v>
      </c>
      <c r="J93" s="6" t="s">
        <v>22</v>
      </c>
      <c r="K93" s="60" t="s">
        <v>774</v>
      </c>
    </row>
    <row r="94" spans="1:11" ht="23.4" x14ac:dyDescent="0.6">
      <c r="A94" s="98"/>
      <c r="B94" s="62" t="s">
        <v>773</v>
      </c>
      <c r="C94" s="62"/>
      <c r="D94" s="62"/>
      <c r="E94" s="62"/>
      <c r="F94" s="62"/>
      <c r="G94" s="62"/>
      <c r="H94" s="62"/>
      <c r="I94" s="62"/>
      <c r="J94" s="8" t="s">
        <v>23</v>
      </c>
      <c r="K94" s="63" t="s">
        <v>732</v>
      </c>
    </row>
    <row r="95" spans="1:11" ht="23.4" x14ac:dyDescent="0.6">
      <c r="A95" s="58">
        <v>41</v>
      </c>
      <c r="B95" s="56" t="s">
        <v>778</v>
      </c>
      <c r="C95" s="57">
        <v>450</v>
      </c>
      <c r="D95" s="57">
        <v>450</v>
      </c>
      <c r="E95" s="73" t="s">
        <v>39</v>
      </c>
      <c r="F95" s="59" t="s">
        <v>110</v>
      </c>
      <c r="G95" s="57">
        <v>450</v>
      </c>
      <c r="H95" s="59" t="s">
        <v>110</v>
      </c>
      <c r="I95" s="57">
        <v>450</v>
      </c>
      <c r="J95" s="6" t="s">
        <v>22</v>
      </c>
      <c r="K95" s="60" t="s">
        <v>777</v>
      </c>
    </row>
    <row r="96" spans="1:11" ht="23.4" x14ac:dyDescent="0.6">
      <c r="A96" s="98"/>
      <c r="B96" s="62" t="s">
        <v>776</v>
      </c>
      <c r="C96" s="62"/>
      <c r="D96" s="62"/>
      <c r="E96" s="62"/>
      <c r="F96" s="62"/>
      <c r="G96" s="62"/>
      <c r="H96" s="62"/>
      <c r="I96" s="62"/>
      <c r="J96" s="8" t="s">
        <v>23</v>
      </c>
      <c r="K96" s="63" t="s">
        <v>732</v>
      </c>
    </row>
    <row r="97" spans="1:11" ht="23.4" x14ac:dyDescent="0.6">
      <c r="A97" s="58">
        <v>42</v>
      </c>
      <c r="B97" s="56" t="s">
        <v>779</v>
      </c>
      <c r="C97" s="57">
        <v>800</v>
      </c>
      <c r="D97" s="57">
        <v>800</v>
      </c>
      <c r="E97" s="73" t="s">
        <v>39</v>
      </c>
      <c r="F97" s="59" t="s">
        <v>109</v>
      </c>
      <c r="G97" s="57">
        <v>800</v>
      </c>
      <c r="H97" s="59" t="s">
        <v>109</v>
      </c>
      <c r="I97" s="57">
        <v>800</v>
      </c>
      <c r="J97" s="6" t="s">
        <v>22</v>
      </c>
      <c r="K97" s="60" t="s">
        <v>781</v>
      </c>
    </row>
    <row r="98" spans="1:11" ht="23.4" x14ac:dyDescent="0.6">
      <c r="A98" s="98"/>
      <c r="B98" s="62" t="s">
        <v>780</v>
      </c>
      <c r="C98" s="62"/>
      <c r="D98" s="62"/>
      <c r="E98" s="62"/>
      <c r="F98" s="62"/>
      <c r="G98" s="62"/>
      <c r="H98" s="62"/>
      <c r="I98" s="62"/>
      <c r="J98" s="8" t="s">
        <v>23</v>
      </c>
      <c r="K98" s="63" t="s">
        <v>738</v>
      </c>
    </row>
    <row r="99" spans="1:11" ht="23.4" x14ac:dyDescent="0.6">
      <c r="A99" s="58">
        <v>43</v>
      </c>
      <c r="B99" s="56" t="s">
        <v>782</v>
      </c>
      <c r="C99" s="57">
        <v>313810</v>
      </c>
      <c r="D99" s="57">
        <v>313810</v>
      </c>
      <c r="E99" s="58" t="s">
        <v>39</v>
      </c>
      <c r="F99" s="59" t="s">
        <v>784</v>
      </c>
      <c r="G99" s="57">
        <v>313810</v>
      </c>
      <c r="H99" s="59" t="s">
        <v>784</v>
      </c>
      <c r="I99" s="57">
        <v>313810</v>
      </c>
      <c r="J99" s="9" t="s">
        <v>22</v>
      </c>
      <c r="K99" s="60" t="s">
        <v>785</v>
      </c>
    </row>
    <row r="100" spans="1:11" ht="23.4" x14ac:dyDescent="0.6">
      <c r="A100" s="98"/>
      <c r="B100" s="8" t="s">
        <v>783</v>
      </c>
      <c r="C100" s="62"/>
      <c r="D100" s="62"/>
      <c r="E100" s="62"/>
      <c r="F100" s="62"/>
      <c r="G100" s="62"/>
      <c r="H100" s="62"/>
      <c r="I100" s="62"/>
      <c r="J100" s="8" t="s">
        <v>23</v>
      </c>
      <c r="K100" s="63" t="s">
        <v>748</v>
      </c>
    </row>
    <row r="101" spans="1:11" ht="23.4" x14ac:dyDescent="0.6">
      <c r="A101" s="58">
        <v>44</v>
      </c>
      <c r="B101" s="56" t="s">
        <v>786</v>
      </c>
      <c r="C101" s="57">
        <v>3780</v>
      </c>
      <c r="D101" s="57">
        <v>3780</v>
      </c>
      <c r="E101" s="58" t="s">
        <v>39</v>
      </c>
      <c r="F101" s="59" t="s">
        <v>113</v>
      </c>
      <c r="G101" s="57">
        <v>3780</v>
      </c>
      <c r="H101" s="59" t="s">
        <v>121</v>
      </c>
      <c r="I101" s="57">
        <v>3780</v>
      </c>
      <c r="J101" s="9" t="s">
        <v>22</v>
      </c>
      <c r="K101" s="60" t="s">
        <v>788</v>
      </c>
    </row>
    <row r="102" spans="1:11" ht="23.4" x14ac:dyDescent="0.6">
      <c r="A102" s="98"/>
      <c r="B102" s="62" t="s">
        <v>787</v>
      </c>
      <c r="C102" s="62"/>
      <c r="D102" s="62"/>
      <c r="E102" s="62"/>
      <c r="F102" s="62"/>
      <c r="G102" s="62"/>
      <c r="H102" s="62"/>
      <c r="I102" s="62"/>
      <c r="J102" s="8" t="s">
        <v>23</v>
      </c>
      <c r="K102" s="63" t="s">
        <v>748</v>
      </c>
    </row>
    <row r="103" spans="1:11" ht="23.4" x14ac:dyDescent="0.6">
      <c r="A103" s="58">
        <v>45</v>
      </c>
      <c r="B103" s="11" t="s">
        <v>789</v>
      </c>
      <c r="C103" s="57">
        <v>3080</v>
      </c>
      <c r="D103" s="57">
        <v>3080</v>
      </c>
      <c r="E103" s="58" t="s">
        <v>39</v>
      </c>
      <c r="F103" s="59" t="s">
        <v>791</v>
      </c>
      <c r="G103" s="57">
        <v>3080</v>
      </c>
      <c r="H103" s="59" t="s">
        <v>791</v>
      </c>
      <c r="I103" s="57">
        <v>3080</v>
      </c>
      <c r="J103" s="9" t="s">
        <v>22</v>
      </c>
      <c r="K103" s="60" t="s">
        <v>792</v>
      </c>
    </row>
    <row r="104" spans="1:11" ht="23.4" x14ac:dyDescent="0.6">
      <c r="A104" s="98"/>
      <c r="B104" s="8" t="s">
        <v>790</v>
      </c>
      <c r="C104" s="62"/>
      <c r="D104" s="62"/>
      <c r="E104" s="62"/>
      <c r="F104" s="62"/>
      <c r="G104" s="62"/>
      <c r="H104" s="62"/>
      <c r="I104" s="62"/>
      <c r="J104" s="8" t="s">
        <v>23</v>
      </c>
      <c r="K104" s="63" t="s">
        <v>748</v>
      </c>
    </row>
    <row r="105" spans="1:11" ht="23.4" x14ac:dyDescent="0.6">
      <c r="A105" s="73">
        <v>46</v>
      </c>
      <c r="B105" s="56" t="s">
        <v>980</v>
      </c>
      <c r="C105" s="74">
        <v>11800</v>
      </c>
      <c r="D105" s="74">
        <v>11800</v>
      </c>
      <c r="E105" s="73" t="s">
        <v>39</v>
      </c>
      <c r="F105" s="64" t="s">
        <v>113</v>
      </c>
      <c r="G105" s="74">
        <v>11800</v>
      </c>
      <c r="H105" s="64" t="s">
        <v>121</v>
      </c>
      <c r="I105" s="74">
        <v>11800</v>
      </c>
      <c r="J105" s="6" t="s">
        <v>22</v>
      </c>
      <c r="K105" s="60" t="s">
        <v>793</v>
      </c>
    </row>
    <row r="106" spans="1:11" ht="23.4" x14ac:dyDescent="0.6">
      <c r="A106" s="98"/>
      <c r="B106" s="62"/>
      <c r="C106" s="62"/>
      <c r="D106" s="62"/>
      <c r="E106" s="62"/>
      <c r="F106" s="62"/>
      <c r="G106" s="62"/>
      <c r="H106" s="62"/>
      <c r="I106" s="62"/>
      <c r="J106" s="8" t="s">
        <v>23</v>
      </c>
      <c r="K106" s="63" t="s">
        <v>748</v>
      </c>
    </row>
    <row r="107" spans="1:11" ht="23.4" x14ac:dyDescent="0.6">
      <c r="A107" s="58">
        <v>47</v>
      </c>
      <c r="B107" s="56" t="s">
        <v>794</v>
      </c>
      <c r="C107" s="57">
        <v>3750</v>
      </c>
      <c r="D107" s="57">
        <v>3750</v>
      </c>
      <c r="E107" s="58" t="s">
        <v>39</v>
      </c>
      <c r="F107" s="59" t="s">
        <v>113</v>
      </c>
      <c r="G107" s="57">
        <v>3750</v>
      </c>
      <c r="H107" s="64" t="s">
        <v>121</v>
      </c>
      <c r="I107" s="57">
        <v>3750</v>
      </c>
      <c r="J107" s="9" t="s">
        <v>22</v>
      </c>
      <c r="K107" s="60" t="s">
        <v>795</v>
      </c>
    </row>
    <row r="108" spans="1:11" ht="23.4" x14ac:dyDescent="0.6">
      <c r="A108" s="98"/>
      <c r="B108" s="62" t="s">
        <v>145</v>
      </c>
      <c r="C108" s="62"/>
      <c r="D108" s="62"/>
      <c r="E108" s="62"/>
      <c r="F108" s="62"/>
      <c r="G108" s="62"/>
      <c r="H108" s="62"/>
      <c r="I108" s="62"/>
      <c r="J108" s="8" t="s">
        <v>23</v>
      </c>
      <c r="K108" s="63" t="s">
        <v>748</v>
      </c>
    </row>
    <row r="109" spans="1:11" ht="23.4" x14ac:dyDescent="0.6">
      <c r="A109" s="73">
        <v>48</v>
      </c>
      <c r="B109" s="64" t="s">
        <v>796</v>
      </c>
      <c r="C109" s="74">
        <v>53259.25</v>
      </c>
      <c r="D109" s="74">
        <v>53259.25</v>
      </c>
      <c r="E109" s="73" t="s">
        <v>39</v>
      </c>
      <c r="F109" s="56" t="s">
        <v>798</v>
      </c>
      <c r="G109" s="74">
        <v>53259.25</v>
      </c>
      <c r="H109" s="56" t="s">
        <v>798</v>
      </c>
      <c r="I109" s="74">
        <v>53259.25</v>
      </c>
      <c r="J109" s="6" t="s">
        <v>22</v>
      </c>
      <c r="K109" s="60" t="s">
        <v>799</v>
      </c>
    </row>
    <row r="110" spans="1:11" ht="23.4" x14ac:dyDescent="0.6">
      <c r="A110" s="58"/>
      <c r="B110" s="59" t="s">
        <v>797</v>
      </c>
      <c r="C110" s="59"/>
      <c r="D110" s="59"/>
      <c r="E110" s="59"/>
      <c r="F110" s="59"/>
      <c r="G110" s="59"/>
      <c r="H110" s="59"/>
      <c r="I110" s="59"/>
      <c r="J110" s="9" t="s">
        <v>23</v>
      </c>
      <c r="K110" s="63" t="s">
        <v>748</v>
      </c>
    </row>
    <row r="111" spans="1:11" ht="23.4" x14ac:dyDescent="0.6">
      <c r="A111" s="73">
        <v>49</v>
      </c>
      <c r="B111" s="64" t="s">
        <v>543</v>
      </c>
      <c r="C111" s="74">
        <v>269500</v>
      </c>
      <c r="D111" s="74">
        <v>269500</v>
      </c>
      <c r="E111" s="73" t="s">
        <v>39</v>
      </c>
      <c r="F111" s="106" t="s">
        <v>545</v>
      </c>
      <c r="G111" s="74">
        <v>269500</v>
      </c>
      <c r="H111" s="122" t="s">
        <v>545</v>
      </c>
      <c r="I111" s="74">
        <v>269500</v>
      </c>
      <c r="J111" s="6" t="s">
        <v>22</v>
      </c>
      <c r="K111" s="64" t="s">
        <v>258</v>
      </c>
    </row>
    <row r="112" spans="1:11" ht="23.4" x14ac:dyDescent="0.6">
      <c r="A112" s="98"/>
      <c r="B112" s="8" t="s">
        <v>771</v>
      </c>
      <c r="C112" s="62"/>
      <c r="D112" s="62"/>
      <c r="E112" s="98"/>
      <c r="F112" s="62" t="s">
        <v>546</v>
      </c>
      <c r="G112" s="62"/>
      <c r="H112" s="62" t="s">
        <v>546</v>
      </c>
      <c r="I112" s="62"/>
      <c r="J112" s="8" t="s">
        <v>23</v>
      </c>
      <c r="K112" s="62" t="s">
        <v>803</v>
      </c>
    </row>
    <row r="113" spans="1:11" ht="23.4" x14ac:dyDescent="0.6">
      <c r="A113" s="58">
        <v>50</v>
      </c>
      <c r="B113" s="59" t="s">
        <v>45</v>
      </c>
      <c r="C113" s="57">
        <v>62560</v>
      </c>
      <c r="D113" s="57">
        <v>62560</v>
      </c>
      <c r="E113" s="58" t="s">
        <v>39</v>
      </c>
      <c r="F113" s="11" t="s">
        <v>800</v>
      </c>
      <c r="G113" s="57">
        <v>62560</v>
      </c>
      <c r="H113" s="11" t="s">
        <v>800</v>
      </c>
      <c r="I113" s="57">
        <v>62560</v>
      </c>
      <c r="J113" s="9" t="s">
        <v>22</v>
      </c>
      <c r="K113" s="64" t="s">
        <v>801</v>
      </c>
    </row>
    <row r="114" spans="1:11" ht="23.4" x14ac:dyDescent="0.6">
      <c r="A114" s="98"/>
      <c r="B114" s="62" t="s">
        <v>44</v>
      </c>
      <c r="C114" s="62"/>
      <c r="D114" s="62"/>
      <c r="E114" s="62"/>
      <c r="F114" s="62"/>
      <c r="G114" s="62"/>
      <c r="H114" s="62"/>
      <c r="I114" s="62"/>
      <c r="J114" s="8" t="s">
        <v>23</v>
      </c>
      <c r="K114" s="62" t="s">
        <v>802</v>
      </c>
    </row>
    <row r="115" spans="1:11" ht="23.4" x14ac:dyDescent="0.6">
      <c r="A115" s="167" t="s">
        <v>111</v>
      </c>
      <c r="B115" s="171"/>
      <c r="C115" s="171"/>
      <c r="D115" s="171"/>
      <c r="E115" s="171"/>
      <c r="F115" s="171"/>
      <c r="G115" s="171"/>
      <c r="H115" s="168"/>
      <c r="I115" s="101">
        <f>SUM(I78:I114)</f>
        <v>2275362.17</v>
      </c>
      <c r="J115" s="99"/>
      <c r="K115" s="100"/>
    </row>
  </sheetData>
  <mergeCells count="30">
    <mergeCell ref="A1:K1"/>
    <mergeCell ref="A2:K2"/>
    <mergeCell ref="A4:A5"/>
    <mergeCell ref="B4:B5"/>
    <mergeCell ref="D4:D5"/>
    <mergeCell ref="E4:E5"/>
    <mergeCell ref="F4:G4"/>
    <mergeCell ref="H4:I4"/>
    <mergeCell ref="A3:K3"/>
    <mergeCell ref="B38:B39"/>
    <mergeCell ref="D38:D39"/>
    <mergeCell ref="E38:E39"/>
    <mergeCell ref="F38:G38"/>
    <mergeCell ref="H38:I38"/>
    <mergeCell ref="A37:H37"/>
    <mergeCell ref="J37:K37"/>
    <mergeCell ref="A115:H115"/>
    <mergeCell ref="A78:H78"/>
    <mergeCell ref="J78:K78"/>
    <mergeCell ref="A75:H75"/>
    <mergeCell ref="J75:K75"/>
    <mergeCell ref="A76:A77"/>
    <mergeCell ref="B76:B77"/>
    <mergeCell ref="D76:D77"/>
    <mergeCell ref="E76:E77"/>
    <mergeCell ref="F76:G76"/>
    <mergeCell ref="H76:I76"/>
    <mergeCell ref="A40:H40"/>
    <mergeCell ref="J40:K40"/>
    <mergeCell ref="A38:A39"/>
  </mergeCells>
  <pageMargins left="0.7" right="0.7" top="0.75" bottom="0.75" header="0.3" footer="0.3"/>
  <pageSetup scale="51" orientation="landscape" r:id="rId1"/>
  <rowBreaks count="2" manualBreakCount="2">
    <brk id="37" max="16383" man="1"/>
    <brk id="75" max="11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1DBDE0-6177-472D-9CDA-82A7F0C132FC}">
  <dimension ref="A1:M35"/>
  <sheetViews>
    <sheetView view="pageBreakPreview" topLeftCell="A4" zoomScaleNormal="100" zoomScaleSheetLayoutView="100" workbookViewId="0">
      <selection activeCell="E9" sqref="E9"/>
    </sheetView>
  </sheetViews>
  <sheetFormatPr defaultRowHeight="13.8" x14ac:dyDescent="0.25"/>
  <cols>
    <col min="1" max="1" width="8.59765625" customWidth="1"/>
    <col min="2" max="2" width="22.59765625" customWidth="1"/>
    <col min="3" max="3" width="15.69921875" customWidth="1"/>
    <col min="4" max="4" width="21.3984375" customWidth="1"/>
    <col min="5" max="5" width="22.296875" customWidth="1"/>
    <col min="6" max="6" width="12.69921875" customWidth="1"/>
    <col min="7" max="7" width="14.8984375" customWidth="1"/>
    <col min="8" max="8" width="20.296875" customWidth="1"/>
    <col min="9" max="9" width="14.09765625" customWidth="1"/>
    <col min="10" max="10" width="16.69921875" customWidth="1"/>
    <col min="11" max="11" width="19.69921875" customWidth="1"/>
    <col min="12" max="12" width="12.09765625" customWidth="1"/>
    <col min="13" max="13" width="12" customWidth="1"/>
  </cols>
  <sheetData>
    <row r="1" spans="1:13" s="18" customFormat="1" ht="21" x14ac:dyDescent="0.6">
      <c r="A1" s="175" t="s">
        <v>146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  <c r="L1" s="175"/>
      <c r="M1" s="175"/>
    </row>
    <row r="2" spans="1:13" s="18" customFormat="1" ht="21" x14ac:dyDescent="0.6">
      <c r="A2" s="175" t="s">
        <v>147</v>
      </c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5"/>
    </row>
    <row r="3" spans="1:13" s="18" customFormat="1" ht="21" x14ac:dyDescent="0.6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</row>
    <row r="4" spans="1:13" s="18" customFormat="1" ht="21" x14ac:dyDescent="0.6">
      <c r="A4" s="176" t="s">
        <v>148</v>
      </c>
      <c r="B4" s="179" t="s">
        <v>149</v>
      </c>
      <c r="C4" s="182" t="s">
        <v>150</v>
      </c>
      <c r="D4" s="183"/>
      <c r="E4" s="183"/>
      <c r="F4" s="183"/>
      <c r="G4" s="183"/>
      <c r="H4" s="183"/>
      <c r="I4" s="183"/>
      <c r="J4" s="183"/>
      <c r="K4" s="183"/>
      <c r="L4" s="183"/>
      <c r="M4" s="184"/>
    </row>
    <row r="5" spans="1:13" s="18" customFormat="1" ht="21" x14ac:dyDescent="0.6">
      <c r="A5" s="177"/>
      <c r="B5" s="180"/>
      <c r="C5" s="185" t="s">
        <v>20</v>
      </c>
      <c r="D5" s="185"/>
      <c r="E5" s="185"/>
      <c r="F5" s="185" t="s">
        <v>151</v>
      </c>
      <c r="G5" s="185"/>
      <c r="H5" s="185"/>
      <c r="I5" s="174" t="s">
        <v>152</v>
      </c>
      <c r="J5" s="174"/>
      <c r="K5" s="174"/>
      <c r="L5" s="174"/>
      <c r="M5" s="174"/>
    </row>
    <row r="6" spans="1:13" s="18" customFormat="1" ht="21" x14ac:dyDescent="0.6">
      <c r="A6" s="177"/>
      <c r="B6" s="180"/>
      <c r="C6" s="185"/>
      <c r="D6" s="185"/>
      <c r="E6" s="185"/>
      <c r="F6" s="185"/>
      <c r="G6" s="185"/>
      <c r="H6" s="185"/>
      <c r="I6" s="174" t="s">
        <v>153</v>
      </c>
      <c r="J6" s="174"/>
      <c r="K6" s="174"/>
      <c r="L6" s="179" t="s">
        <v>154</v>
      </c>
      <c r="M6" s="179" t="s">
        <v>155</v>
      </c>
    </row>
    <row r="7" spans="1:13" s="18" customFormat="1" ht="42" x14ac:dyDescent="0.3">
      <c r="A7" s="178"/>
      <c r="B7" s="181"/>
      <c r="C7" s="25" t="s">
        <v>156</v>
      </c>
      <c r="D7" s="25" t="s">
        <v>157</v>
      </c>
      <c r="E7" s="25" t="s">
        <v>158</v>
      </c>
      <c r="F7" s="25" t="s">
        <v>156</v>
      </c>
      <c r="G7" s="25" t="s">
        <v>157</v>
      </c>
      <c r="H7" s="25" t="s">
        <v>158</v>
      </c>
      <c r="I7" s="25" t="s">
        <v>156</v>
      </c>
      <c r="J7" s="29" t="s">
        <v>159</v>
      </c>
      <c r="K7" s="55" t="s">
        <v>160</v>
      </c>
      <c r="L7" s="181"/>
      <c r="M7" s="181"/>
    </row>
    <row r="8" spans="1:13" s="18" customFormat="1" ht="21" x14ac:dyDescent="0.6">
      <c r="A8" s="53">
        <v>1</v>
      </c>
      <c r="B8" s="30" t="s">
        <v>161</v>
      </c>
      <c r="C8" s="31">
        <v>63</v>
      </c>
      <c r="D8" s="32">
        <v>4526465.2</v>
      </c>
      <c r="E8" s="32">
        <v>4526465.2</v>
      </c>
      <c r="F8" s="33" t="s">
        <v>162</v>
      </c>
      <c r="G8" s="33" t="s">
        <v>162</v>
      </c>
      <c r="H8" s="33" t="s">
        <v>162</v>
      </c>
      <c r="I8" s="33" t="s">
        <v>162</v>
      </c>
      <c r="J8" s="33" t="s">
        <v>162</v>
      </c>
      <c r="K8" s="33" t="s">
        <v>162</v>
      </c>
      <c r="L8" s="33" t="s">
        <v>162</v>
      </c>
      <c r="M8" s="33" t="s">
        <v>162</v>
      </c>
    </row>
    <row r="9" spans="1:13" s="18" customFormat="1" ht="21" x14ac:dyDescent="0.6">
      <c r="A9" s="53">
        <v>2</v>
      </c>
      <c r="B9" s="33" t="s">
        <v>163</v>
      </c>
      <c r="C9" s="33">
        <v>30</v>
      </c>
      <c r="D9" s="32">
        <v>312389</v>
      </c>
      <c r="E9" s="32">
        <v>312389</v>
      </c>
      <c r="F9" s="33" t="s">
        <v>162</v>
      </c>
      <c r="G9" s="33" t="s">
        <v>162</v>
      </c>
      <c r="H9" s="33" t="s">
        <v>162</v>
      </c>
      <c r="I9" s="33" t="s">
        <v>162</v>
      </c>
      <c r="J9" s="34"/>
      <c r="K9" s="34"/>
      <c r="L9" s="33" t="s">
        <v>162</v>
      </c>
      <c r="M9" s="33" t="s">
        <v>162</v>
      </c>
    </row>
    <row r="10" spans="1:13" s="18" customFormat="1" ht="21" x14ac:dyDescent="0.6">
      <c r="A10" s="53">
        <v>3</v>
      </c>
      <c r="B10" s="33" t="s">
        <v>164</v>
      </c>
      <c r="C10" s="33">
        <v>32</v>
      </c>
      <c r="D10" s="32">
        <v>585597.80000000005</v>
      </c>
      <c r="E10" s="32">
        <v>585597.80000000005</v>
      </c>
      <c r="F10" s="33" t="s">
        <v>162</v>
      </c>
      <c r="G10" s="33" t="s">
        <v>162</v>
      </c>
      <c r="H10" s="33" t="s">
        <v>162</v>
      </c>
      <c r="I10" s="33" t="s">
        <v>162</v>
      </c>
      <c r="J10" s="33" t="s">
        <v>162</v>
      </c>
      <c r="K10" s="33" t="s">
        <v>162</v>
      </c>
      <c r="L10" s="33" t="s">
        <v>162</v>
      </c>
      <c r="M10" s="33" t="s">
        <v>162</v>
      </c>
    </row>
    <row r="11" spans="1:13" s="18" customFormat="1" ht="21" x14ac:dyDescent="0.6">
      <c r="A11" s="53">
        <v>4</v>
      </c>
      <c r="B11" s="33" t="s">
        <v>165</v>
      </c>
      <c r="C11" s="33">
        <v>31</v>
      </c>
      <c r="D11" s="32">
        <v>592891</v>
      </c>
      <c r="E11" s="32">
        <v>592891</v>
      </c>
      <c r="F11" s="33" t="s">
        <v>162</v>
      </c>
      <c r="G11" s="33" t="s">
        <v>162</v>
      </c>
      <c r="H11" s="33" t="s">
        <v>162</v>
      </c>
      <c r="I11" s="33" t="s">
        <v>162</v>
      </c>
      <c r="J11" s="32"/>
      <c r="K11" s="32"/>
      <c r="L11" s="33" t="s">
        <v>162</v>
      </c>
      <c r="M11" s="33" t="s">
        <v>162</v>
      </c>
    </row>
    <row r="12" spans="1:13" s="18" customFormat="1" ht="21" x14ac:dyDescent="0.6">
      <c r="A12" s="53">
        <v>5</v>
      </c>
      <c r="B12" s="33" t="s">
        <v>166</v>
      </c>
      <c r="C12" s="33">
        <v>24</v>
      </c>
      <c r="D12" s="32">
        <v>476458.44</v>
      </c>
      <c r="E12" s="32">
        <v>476458.44</v>
      </c>
      <c r="F12" s="33" t="s">
        <v>162</v>
      </c>
      <c r="G12" s="33" t="s">
        <v>162</v>
      </c>
      <c r="H12" s="33" t="s">
        <v>162</v>
      </c>
      <c r="I12" s="33" t="s">
        <v>162</v>
      </c>
      <c r="J12" s="33" t="s">
        <v>162</v>
      </c>
      <c r="K12" s="33" t="s">
        <v>162</v>
      </c>
      <c r="L12" s="33" t="s">
        <v>162</v>
      </c>
      <c r="M12" s="33" t="s">
        <v>162</v>
      </c>
    </row>
    <row r="13" spans="1:13" s="18" customFormat="1" ht="21" x14ac:dyDescent="0.6">
      <c r="A13" s="54">
        <v>6</v>
      </c>
      <c r="B13" s="35" t="s">
        <v>167</v>
      </c>
      <c r="C13" s="35">
        <v>28</v>
      </c>
      <c r="D13" s="36">
        <v>286200</v>
      </c>
      <c r="E13" s="36">
        <v>286200</v>
      </c>
      <c r="F13" s="35" t="s">
        <v>162</v>
      </c>
      <c r="G13" s="35" t="s">
        <v>162</v>
      </c>
      <c r="H13" s="35" t="s">
        <v>162</v>
      </c>
      <c r="I13" s="35" t="s">
        <v>162</v>
      </c>
      <c r="J13" s="35" t="s">
        <v>162</v>
      </c>
      <c r="K13" s="35" t="s">
        <v>162</v>
      </c>
      <c r="L13" s="35" t="s">
        <v>162</v>
      </c>
      <c r="M13" s="35" t="s">
        <v>162</v>
      </c>
    </row>
    <row r="14" spans="1:13" s="18" customFormat="1" ht="21" x14ac:dyDescent="0.6">
      <c r="A14" s="174" t="s">
        <v>111</v>
      </c>
      <c r="B14" s="174"/>
      <c r="C14" s="28">
        <f>SUM(C8:C13)</f>
        <v>208</v>
      </c>
      <c r="D14" s="37">
        <f>SUM(D8:D13)</f>
        <v>6780001.4400000004</v>
      </c>
      <c r="E14" s="37">
        <f>SUM(E8:E13)</f>
        <v>6780001.4400000004</v>
      </c>
      <c r="F14" s="28" t="s">
        <v>162</v>
      </c>
      <c r="G14" s="28" t="s">
        <v>162</v>
      </c>
      <c r="H14" s="28" t="s">
        <v>162</v>
      </c>
      <c r="I14" s="33" t="s">
        <v>162</v>
      </c>
      <c r="J14" s="37"/>
      <c r="K14" s="37"/>
      <c r="L14" s="28" t="s">
        <v>162</v>
      </c>
      <c r="M14" s="28" t="s">
        <v>162</v>
      </c>
    </row>
    <row r="15" spans="1:13" s="18" customFormat="1" ht="21" x14ac:dyDescent="0.6">
      <c r="A15" s="27"/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</row>
    <row r="16" spans="1:13" s="18" customFormat="1" ht="21" x14ac:dyDescent="0.6">
      <c r="A16" s="182" t="s">
        <v>168</v>
      </c>
      <c r="B16" s="183"/>
      <c r="C16" s="183"/>
      <c r="D16" s="183"/>
      <c r="E16" s="184"/>
      <c r="F16" s="27"/>
      <c r="G16" s="182" t="s">
        <v>169</v>
      </c>
      <c r="H16" s="183"/>
      <c r="I16" s="183"/>
      <c r="J16" s="183"/>
      <c r="K16" s="184"/>
      <c r="L16" s="27"/>
      <c r="M16" s="27"/>
    </row>
    <row r="17" spans="1:13" s="18" customFormat="1" ht="21" x14ac:dyDescent="0.6">
      <c r="A17" s="27"/>
      <c r="B17" s="27" t="s">
        <v>159</v>
      </c>
      <c r="C17" s="27"/>
      <c r="D17" s="38" t="s">
        <v>170</v>
      </c>
      <c r="E17" s="39">
        <f>D14</f>
        <v>6780001.4400000004</v>
      </c>
      <c r="F17" s="27" t="s">
        <v>171</v>
      </c>
      <c r="G17" s="27"/>
      <c r="H17" s="27" t="s">
        <v>159</v>
      </c>
      <c r="I17" s="27"/>
      <c r="J17" s="38" t="s">
        <v>170</v>
      </c>
      <c r="K17" s="40" t="str">
        <f>G14</f>
        <v xml:space="preserve"> -</v>
      </c>
      <c r="L17" s="27" t="s">
        <v>171</v>
      </c>
      <c r="M17" s="27"/>
    </row>
    <row r="18" spans="1:13" s="18" customFormat="1" ht="21" x14ac:dyDescent="0.6">
      <c r="A18" s="27"/>
      <c r="B18" s="27" t="s">
        <v>160</v>
      </c>
      <c r="C18" s="27"/>
      <c r="D18" s="38" t="s">
        <v>170</v>
      </c>
      <c r="E18" s="39">
        <f>E14</f>
        <v>6780001.4400000004</v>
      </c>
      <c r="F18" s="27" t="s">
        <v>171</v>
      </c>
      <c r="G18" s="27"/>
      <c r="H18" s="27" t="s">
        <v>160</v>
      </c>
      <c r="I18" s="27"/>
      <c r="J18" s="38" t="s">
        <v>170</v>
      </c>
      <c r="K18" s="40" t="str">
        <f>H14</f>
        <v xml:space="preserve"> -</v>
      </c>
      <c r="L18" s="27" t="s">
        <v>171</v>
      </c>
      <c r="M18" s="27"/>
    </row>
    <row r="19" spans="1:13" s="18" customFormat="1" ht="21" x14ac:dyDescent="0.6">
      <c r="A19" s="27"/>
      <c r="B19" s="27" t="s">
        <v>172</v>
      </c>
      <c r="C19" s="27"/>
      <c r="D19" s="38" t="s">
        <v>170</v>
      </c>
      <c r="E19" s="39">
        <f>E17-E18</f>
        <v>0</v>
      </c>
      <c r="F19" s="27" t="s">
        <v>171</v>
      </c>
      <c r="G19" s="27"/>
      <c r="H19" s="27" t="s">
        <v>172</v>
      </c>
      <c r="I19" s="27"/>
      <c r="J19" s="38" t="s">
        <v>170</v>
      </c>
      <c r="K19" s="40" t="str">
        <f>H14</f>
        <v xml:space="preserve"> -</v>
      </c>
      <c r="L19" s="27" t="s">
        <v>171</v>
      </c>
      <c r="M19" s="27"/>
    </row>
    <row r="20" spans="1:13" s="18" customFormat="1" ht="21" x14ac:dyDescent="0.6">
      <c r="A20" s="27"/>
      <c r="B20" s="27" t="s">
        <v>173</v>
      </c>
      <c r="C20" s="27"/>
      <c r="D20" s="41" t="s">
        <v>174</v>
      </c>
      <c r="E20" s="39">
        <f>+(E18*100)/E17</f>
        <v>100</v>
      </c>
      <c r="F20" s="27"/>
      <c r="G20" s="27"/>
      <c r="H20" s="27" t="s">
        <v>173</v>
      </c>
      <c r="I20" s="27"/>
      <c r="J20" s="41" t="s">
        <v>174</v>
      </c>
      <c r="K20" s="40" t="str">
        <f>H14</f>
        <v xml:space="preserve"> -</v>
      </c>
      <c r="L20" s="27"/>
      <c r="M20" s="27"/>
    </row>
    <row r="21" spans="1:13" s="18" customFormat="1" ht="21" x14ac:dyDescent="0.6">
      <c r="A21" s="27"/>
      <c r="B21" s="27" t="s">
        <v>175</v>
      </c>
      <c r="C21" s="27"/>
      <c r="D21" s="41" t="s">
        <v>174</v>
      </c>
      <c r="E21" s="39">
        <f>+(100-E20)</f>
        <v>0</v>
      </c>
      <c r="F21" s="27"/>
      <c r="G21" s="27"/>
      <c r="H21" s="27" t="s">
        <v>175</v>
      </c>
      <c r="I21" s="27"/>
      <c r="J21" s="41" t="s">
        <v>174</v>
      </c>
      <c r="K21" s="40" t="str">
        <f>H14</f>
        <v xml:space="preserve"> -</v>
      </c>
      <c r="L21" s="27"/>
      <c r="M21" s="27"/>
    </row>
    <row r="22" spans="1:13" s="18" customFormat="1" ht="21" x14ac:dyDescent="0.6">
      <c r="A22" s="27"/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</row>
    <row r="23" spans="1:13" s="18" customFormat="1" ht="21" x14ac:dyDescent="0.6">
      <c r="A23" s="182" t="s">
        <v>176</v>
      </c>
      <c r="B23" s="183"/>
      <c r="C23" s="183"/>
      <c r="D23" s="183"/>
      <c r="E23" s="184"/>
      <c r="F23" s="27"/>
      <c r="G23" s="27"/>
      <c r="H23" s="27"/>
      <c r="I23" s="27"/>
      <c r="J23" s="27"/>
      <c r="K23" s="27"/>
      <c r="L23" s="27"/>
      <c r="M23" s="27"/>
    </row>
    <row r="24" spans="1:13" s="18" customFormat="1" ht="21" x14ac:dyDescent="0.6">
      <c r="A24" s="27"/>
      <c r="B24" s="27" t="s">
        <v>159</v>
      </c>
      <c r="C24" s="27"/>
      <c r="D24" s="38" t="s">
        <v>170</v>
      </c>
      <c r="E24" s="39">
        <f>J14</f>
        <v>0</v>
      </c>
      <c r="F24" s="27" t="s">
        <v>171</v>
      </c>
      <c r="G24" s="27"/>
      <c r="H24" s="27"/>
      <c r="I24" s="27"/>
      <c r="J24" s="27"/>
      <c r="K24" s="27"/>
      <c r="L24" s="27"/>
      <c r="M24" s="27"/>
    </row>
    <row r="25" spans="1:13" s="18" customFormat="1" ht="21" x14ac:dyDescent="0.6">
      <c r="A25" s="27"/>
      <c r="B25" s="27" t="s">
        <v>160</v>
      </c>
      <c r="C25" s="27"/>
      <c r="D25" s="38" t="s">
        <v>170</v>
      </c>
      <c r="E25" s="39">
        <f>K14</f>
        <v>0</v>
      </c>
      <c r="F25" s="27" t="s">
        <v>171</v>
      </c>
      <c r="G25" s="27"/>
      <c r="H25" s="27"/>
      <c r="I25" s="27"/>
      <c r="J25" s="27"/>
      <c r="K25" s="27"/>
      <c r="L25" s="27"/>
      <c r="M25" s="27"/>
    </row>
    <row r="26" spans="1:13" s="18" customFormat="1" ht="21" x14ac:dyDescent="0.6">
      <c r="A26" s="27"/>
      <c r="B26" s="27" t="s">
        <v>172</v>
      </c>
      <c r="C26" s="27"/>
      <c r="D26" s="38" t="s">
        <v>170</v>
      </c>
      <c r="E26" s="39">
        <f>E24-E25</f>
        <v>0</v>
      </c>
      <c r="F26" s="27" t="s">
        <v>171</v>
      </c>
      <c r="G26" s="27"/>
      <c r="H26" s="27"/>
      <c r="I26" s="27"/>
      <c r="J26" s="27"/>
      <c r="K26" s="27"/>
      <c r="L26" s="27"/>
      <c r="M26" s="27"/>
    </row>
    <row r="27" spans="1:13" s="18" customFormat="1" ht="21" x14ac:dyDescent="0.6">
      <c r="A27" s="27"/>
      <c r="B27" s="27" t="s">
        <v>173</v>
      </c>
      <c r="C27" s="27"/>
      <c r="D27" s="41" t="s">
        <v>174</v>
      </c>
      <c r="E27" s="39">
        <f>E25-E26</f>
        <v>0</v>
      </c>
      <c r="F27" s="27"/>
      <c r="G27" s="27"/>
      <c r="H27" s="27"/>
      <c r="I27" s="27"/>
      <c r="J27" s="27"/>
      <c r="K27" s="27"/>
      <c r="L27" s="27"/>
      <c r="M27" s="27"/>
    </row>
    <row r="28" spans="1:13" s="18" customFormat="1" ht="21" x14ac:dyDescent="0.6">
      <c r="A28" s="27"/>
      <c r="B28" s="27" t="s">
        <v>175</v>
      </c>
      <c r="C28" s="27"/>
      <c r="D28" s="41" t="s">
        <v>174</v>
      </c>
      <c r="E28" s="39">
        <f>E26-E27</f>
        <v>0</v>
      </c>
      <c r="F28" s="27"/>
      <c r="G28" s="27"/>
      <c r="H28" s="27"/>
      <c r="I28" s="27"/>
      <c r="J28" s="27"/>
      <c r="K28" s="27"/>
      <c r="L28" s="27"/>
      <c r="M28" s="27"/>
    </row>
    <row r="29" spans="1:13" s="18" customFormat="1" ht="21" x14ac:dyDescent="0.6">
      <c r="A29" s="27"/>
      <c r="B29" s="27"/>
      <c r="C29" s="27"/>
      <c r="D29" s="41"/>
      <c r="E29" s="39"/>
      <c r="F29" s="27"/>
      <c r="G29" s="27"/>
      <c r="H29" s="27"/>
      <c r="I29" s="27"/>
      <c r="J29" s="27"/>
      <c r="K29" s="27"/>
      <c r="L29" s="27"/>
      <c r="M29" s="27"/>
    </row>
    <row r="30" spans="1:13" s="18" customFormat="1" ht="21" x14ac:dyDescent="0.6">
      <c r="A30" s="182" t="s">
        <v>177</v>
      </c>
      <c r="B30" s="183"/>
      <c r="C30" s="183"/>
      <c r="D30" s="183"/>
      <c r="E30" s="184"/>
      <c r="F30" s="27"/>
      <c r="G30" s="186" t="s">
        <v>178</v>
      </c>
      <c r="H30" s="187"/>
      <c r="I30" s="187"/>
      <c r="J30" s="187"/>
      <c r="K30" s="188"/>
      <c r="L30" s="27"/>
      <c r="M30" s="27"/>
    </row>
    <row r="31" spans="1:13" s="18" customFormat="1" ht="21" x14ac:dyDescent="0.6">
      <c r="A31" s="42"/>
      <c r="B31" s="42" t="s">
        <v>159</v>
      </c>
      <c r="C31" s="42"/>
      <c r="D31" s="43" t="s">
        <v>170</v>
      </c>
      <c r="E31" s="44">
        <f>D14+J14</f>
        <v>6780001.4400000004</v>
      </c>
      <c r="F31" s="42" t="s">
        <v>171</v>
      </c>
      <c r="G31" s="45" t="s">
        <v>179</v>
      </c>
      <c r="H31" s="46">
        <f>E18</f>
        <v>6780001.4400000004</v>
      </c>
      <c r="I31" s="45" t="s">
        <v>171</v>
      </c>
      <c r="J31" s="47" t="s">
        <v>174</v>
      </c>
      <c r="K31" s="46">
        <f>+(E17*100)/E32</f>
        <v>100</v>
      </c>
      <c r="L31" s="27"/>
      <c r="M31" s="27"/>
    </row>
    <row r="32" spans="1:13" s="18" customFormat="1" ht="21" x14ac:dyDescent="0.6">
      <c r="A32" s="42"/>
      <c r="B32" s="42" t="s">
        <v>160</v>
      </c>
      <c r="C32" s="42"/>
      <c r="D32" s="43" t="s">
        <v>170</v>
      </c>
      <c r="E32" s="44">
        <f>E14+K14</f>
        <v>6780001.4400000004</v>
      </c>
      <c r="F32" s="42" t="s">
        <v>171</v>
      </c>
      <c r="G32" s="45" t="s">
        <v>180</v>
      </c>
      <c r="H32" s="48" t="str">
        <f>K18</f>
        <v xml:space="preserve"> -</v>
      </c>
      <c r="I32" s="45" t="s">
        <v>171</v>
      </c>
      <c r="J32" s="47" t="s">
        <v>174</v>
      </c>
      <c r="K32" s="49" t="s">
        <v>162</v>
      </c>
      <c r="L32" s="27"/>
      <c r="M32" s="27"/>
    </row>
    <row r="33" spans="1:13" s="18" customFormat="1" ht="21" x14ac:dyDescent="0.6">
      <c r="A33" s="42"/>
      <c r="B33" s="42" t="s">
        <v>172</v>
      </c>
      <c r="C33" s="42"/>
      <c r="D33" s="43" t="s">
        <v>170</v>
      </c>
      <c r="E33" s="44">
        <f>E31-E32</f>
        <v>0</v>
      </c>
      <c r="F33" s="42" t="s">
        <v>171</v>
      </c>
      <c r="G33" s="45" t="s">
        <v>181</v>
      </c>
      <c r="H33" s="46">
        <f>E25</f>
        <v>0</v>
      </c>
      <c r="I33" s="45" t="s">
        <v>171</v>
      </c>
      <c r="J33" s="47" t="s">
        <v>174</v>
      </c>
      <c r="K33" s="46">
        <f>+(E25*100)/E32</f>
        <v>0</v>
      </c>
      <c r="L33" s="27"/>
      <c r="M33" s="27"/>
    </row>
    <row r="34" spans="1:13" s="18" customFormat="1" ht="21" x14ac:dyDescent="0.6">
      <c r="A34" s="42"/>
      <c r="B34" s="42" t="s">
        <v>173</v>
      </c>
      <c r="C34" s="42"/>
      <c r="D34" s="26" t="s">
        <v>174</v>
      </c>
      <c r="E34" s="44">
        <f>+(E32*100)/E31</f>
        <v>100</v>
      </c>
      <c r="F34" s="27"/>
      <c r="G34" s="45" t="s">
        <v>182</v>
      </c>
      <c r="H34" s="46">
        <f>SUM(H31:H33)</f>
        <v>6780001.4400000004</v>
      </c>
      <c r="I34" s="45" t="s">
        <v>171</v>
      </c>
      <c r="J34" s="47" t="s">
        <v>183</v>
      </c>
      <c r="K34" s="46">
        <f>SUM(K31:K33)</f>
        <v>100</v>
      </c>
      <c r="L34" s="27"/>
      <c r="M34" s="27"/>
    </row>
    <row r="35" spans="1:13" s="18" customFormat="1" ht="21" x14ac:dyDescent="0.6">
      <c r="A35" s="50"/>
      <c r="B35" s="50" t="s">
        <v>175</v>
      </c>
      <c r="C35" s="50"/>
      <c r="D35" s="51" t="s">
        <v>174</v>
      </c>
      <c r="E35" s="52">
        <f>(100-E34)</f>
        <v>0</v>
      </c>
      <c r="F35" s="27"/>
      <c r="G35" s="42"/>
      <c r="H35" s="42"/>
      <c r="I35" s="42"/>
      <c r="J35" s="26"/>
      <c r="K35" s="44"/>
      <c r="L35" s="27"/>
      <c r="M35" s="27"/>
    </row>
  </sheetData>
  <mergeCells count="17">
    <mergeCell ref="A16:E16"/>
    <mergeCell ref="G16:K16"/>
    <mergeCell ref="A23:E23"/>
    <mergeCell ref="A30:E30"/>
    <mergeCell ref="G30:K30"/>
    <mergeCell ref="A14:B14"/>
    <mergeCell ref="A1:M1"/>
    <mergeCell ref="A2:M2"/>
    <mergeCell ref="A4:A7"/>
    <mergeCell ref="B4:B7"/>
    <mergeCell ref="C4:M4"/>
    <mergeCell ref="C5:E6"/>
    <mergeCell ref="F5:H6"/>
    <mergeCell ref="I5:M5"/>
    <mergeCell ref="I6:K6"/>
    <mergeCell ref="L6:L7"/>
    <mergeCell ref="M6:M7"/>
  </mergeCells>
  <pageMargins left="0.7" right="0.7" top="0.75" bottom="0.75" header="0.3" footer="0.3"/>
  <pageSetup scale="5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8A10F1-9F36-47EF-8835-AD454655E0F6}">
  <dimension ref="A1:K110"/>
  <sheetViews>
    <sheetView view="pageBreakPreview" topLeftCell="A104" zoomScale="99" zoomScaleNormal="100" zoomScaleSheetLayoutView="99" workbookViewId="0">
      <selection activeCell="H121" sqref="H121"/>
    </sheetView>
  </sheetViews>
  <sheetFormatPr defaultRowHeight="15" x14ac:dyDescent="0.25"/>
  <cols>
    <col min="1" max="1" width="7" style="125" customWidth="1"/>
    <col min="2" max="2" width="36" customWidth="1"/>
    <col min="3" max="3" width="12.8984375" customWidth="1"/>
    <col min="4" max="4" width="11.296875" customWidth="1"/>
    <col min="5" max="5" width="14.09765625" customWidth="1"/>
    <col min="6" max="6" width="22.8984375" customWidth="1"/>
    <col min="7" max="7" width="12" customWidth="1"/>
    <col min="8" max="8" width="23" customWidth="1"/>
    <col min="9" max="9" width="15.296875" customWidth="1"/>
    <col min="10" max="10" width="17.3984375" style="24" customWidth="1"/>
    <col min="11" max="11" width="21.8984375" customWidth="1"/>
    <col min="12" max="12" width="9.765625E-2" customWidth="1"/>
  </cols>
  <sheetData>
    <row r="1" spans="1:11" ht="23.4" x14ac:dyDescent="0.6">
      <c r="A1" s="165" t="s">
        <v>804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</row>
    <row r="2" spans="1:11" ht="23.4" x14ac:dyDescent="0.6">
      <c r="A2" s="166" t="s">
        <v>0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</row>
    <row r="3" spans="1:11" ht="23.4" x14ac:dyDescent="0.6">
      <c r="A3" s="166" t="s">
        <v>905</v>
      </c>
      <c r="B3" s="166"/>
      <c r="C3" s="166"/>
      <c r="D3" s="166"/>
      <c r="E3" s="166"/>
      <c r="F3" s="166"/>
      <c r="G3" s="166"/>
      <c r="H3" s="166"/>
      <c r="I3" s="166"/>
      <c r="J3" s="166"/>
      <c r="K3" s="166"/>
    </row>
    <row r="4" spans="1:11" ht="23.4" x14ac:dyDescent="0.6">
      <c r="A4" s="163" t="s">
        <v>1</v>
      </c>
      <c r="B4" s="163" t="s">
        <v>14</v>
      </c>
      <c r="C4" s="120" t="s">
        <v>2</v>
      </c>
      <c r="D4" s="169" t="s">
        <v>4</v>
      </c>
      <c r="E4" s="163" t="s">
        <v>5</v>
      </c>
      <c r="F4" s="167" t="s">
        <v>6</v>
      </c>
      <c r="G4" s="168"/>
      <c r="H4" s="167" t="s">
        <v>9</v>
      </c>
      <c r="I4" s="168"/>
      <c r="J4" s="66" t="s">
        <v>12</v>
      </c>
      <c r="K4" s="66" t="s">
        <v>15</v>
      </c>
    </row>
    <row r="5" spans="1:11" ht="23.4" x14ac:dyDescent="0.6">
      <c r="A5" s="164"/>
      <c r="B5" s="164"/>
      <c r="C5" s="121" t="s">
        <v>3</v>
      </c>
      <c r="D5" s="170"/>
      <c r="E5" s="164"/>
      <c r="F5" s="69" t="s">
        <v>7</v>
      </c>
      <c r="G5" s="70" t="s">
        <v>8</v>
      </c>
      <c r="H5" s="69" t="s">
        <v>10</v>
      </c>
      <c r="I5" s="17" t="s">
        <v>11</v>
      </c>
      <c r="J5" s="71" t="s">
        <v>13</v>
      </c>
      <c r="K5" s="107" t="s">
        <v>16</v>
      </c>
    </row>
    <row r="6" spans="1:11" ht="23.4" x14ac:dyDescent="0.6">
      <c r="A6" s="81">
        <v>1</v>
      </c>
      <c r="B6" s="82" t="s">
        <v>25</v>
      </c>
      <c r="C6" s="83">
        <v>30599</v>
      </c>
      <c r="D6" s="74">
        <v>30599</v>
      </c>
      <c r="E6" s="84" t="s">
        <v>20</v>
      </c>
      <c r="F6" s="85" t="s">
        <v>24</v>
      </c>
      <c r="G6" s="74">
        <v>30599</v>
      </c>
      <c r="H6" s="85" t="s">
        <v>24</v>
      </c>
      <c r="I6" s="74">
        <v>30599</v>
      </c>
      <c r="J6" s="6" t="s">
        <v>22</v>
      </c>
      <c r="K6" s="108" t="s">
        <v>805</v>
      </c>
    </row>
    <row r="7" spans="1:11" ht="23.4" x14ac:dyDescent="0.6">
      <c r="A7" s="86"/>
      <c r="B7" s="87" t="s">
        <v>26</v>
      </c>
      <c r="C7" s="88"/>
      <c r="D7" s="61"/>
      <c r="E7" s="89"/>
      <c r="F7" s="90"/>
      <c r="G7" s="61"/>
      <c r="H7" s="90"/>
      <c r="I7" s="61"/>
      <c r="J7" s="9" t="s">
        <v>23</v>
      </c>
      <c r="K7" s="76" t="s">
        <v>806</v>
      </c>
    </row>
    <row r="8" spans="1:11" ht="22.5" customHeight="1" x14ac:dyDescent="0.6">
      <c r="A8" s="81">
        <v>2</v>
      </c>
      <c r="B8" s="82" t="s">
        <v>25</v>
      </c>
      <c r="C8" s="83">
        <v>35500</v>
      </c>
      <c r="D8" s="74">
        <v>35500</v>
      </c>
      <c r="E8" s="84" t="s">
        <v>20</v>
      </c>
      <c r="F8" s="85" t="s">
        <v>24</v>
      </c>
      <c r="G8" s="74">
        <v>35500</v>
      </c>
      <c r="H8" s="85" t="s">
        <v>24</v>
      </c>
      <c r="I8" s="74">
        <v>35500</v>
      </c>
      <c r="J8" s="6" t="s">
        <v>22</v>
      </c>
      <c r="K8" s="108" t="s">
        <v>807</v>
      </c>
    </row>
    <row r="9" spans="1:11" ht="23.25" customHeight="1" x14ac:dyDescent="0.6">
      <c r="A9" s="86"/>
      <c r="B9" s="91" t="s">
        <v>28</v>
      </c>
      <c r="C9" s="88"/>
      <c r="D9" s="61"/>
      <c r="E9" s="89"/>
      <c r="F9" s="90"/>
      <c r="G9" s="61"/>
      <c r="H9" s="90"/>
      <c r="I9" s="61"/>
      <c r="J9" s="9" t="s">
        <v>23</v>
      </c>
      <c r="K9" s="76" t="s">
        <v>806</v>
      </c>
    </row>
    <row r="10" spans="1:11" ht="21.75" customHeight="1" x14ac:dyDescent="0.6">
      <c r="A10" s="81">
        <v>3</v>
      </c>
      <c r="B10" s="92" t="s">
        <v>29</v>
      </c>
      <c r="C10" s="83">
        <v>4120</v>
      </c>
      <c r="D10" s="74">
        <v>4120</v>
      </c>
      <c r="E10" s="84" t="s">
        <v>20</v>
      </c>
      <c r="F10" s="85" t="s">
        <v>24</v>
      </c>
      <c r="G10" s="74">
        <v>4120</v>
      </c>
      <c r="H10" s="85" t="s">
        <v>24</v>
      </c>
      <c r="I10" s="74">
        <v>4120</v>
      </c>
      <c r="J10" s="6" t="s">
        <v>22</v>
      </c>
      <c r="K10" s="108" t="s">
        <v>808</v>
      </c>
    </row>
    <row r="11" spans="1:11" ht="19.5" customHeight="1" x14ac:dyDescent="0.6">
      <c r="A11" s="86"/>
      <c r="B11" s="91" t="s">
        <v>30</v>
      </c>
      <c r="C11" s="88"/>
      <c r="D11" s="61"/>
      <c r="E11" s="89"/>
      <c r="F11" s="90"/>
      <c r="G11" s="61"/>
      <c r="H11" s="90"/>
      <c r="I11" s="61"/>
      <c r="J11" s="10" t="s">
        <v>23</v>
      </c>
      <c r="K11" s="76" t="s">
        <v>806</v>
      </c>
    </row>
    <row r="12" spans="1:11" ht="22.5" customHeight="1" x14ac:dyDescent="0.6">
      <c r="A12" s="81">
        <v>4</v>
      </c>
      <c r="B12" s="82" t="s">
        <v>29</v>
      </c>
      <c r="C12" s="83">
        <v>19920</v>
      </c>
      <c r="D12" s="74">
        <v>19920</v>
      </c>
      <c r="E12" s="84" t="s">
        <v>20</v>
      </c>
      <c r="F12" s="85" t="s">
        <v>24</v>
      </c>
      <c r="G12" s="74">
        <v>19920</v>
      </c>
      <c r="H12" s="85" t="s">
        <v>24</v>
      </c>
      <c r="I12" s="74">
        <v>19920</v>
      </c>
      <c r="J12" s="6" t="s">
        <v>22</v>
      </c>
      <c r="K12" s="108" t="s">
        <v>809</v>
      </c>
    </row>
    <row r="13" spans="1:11" ht="21.75" customHeight="1" x14ac:dyDescent="0.6">
      <c r="A13" s="86"/>
      <c r="B13" s="91" t="s">
        <v>31</v>
      </c>
      <c r="C13" s="88"/>
      <c r="D13" s="61"/>
      <c r="E13" s="89"/>
      <c r="F13" s="90"/>
      <c r="G13" s="61"/>
      <c r="H13" s="90"/>
      <c r="I13" s="61"/>
      <c r="J13" s="9" t="s">
        <v>23</v>
      </c>
      <c r="K13" s="76" t="s">
        <v>806</v>
      </c>
    </row>
    <row r="14" spans="1:11" ht="22.5" customHeight="1" x14ac:dyDescent="0.6">
      <c r="A14" s="81">
        <v>5</v>
      </c>
      <c r="B14" s="82" t="s">
        <v>29</v>
      </c>
      <c r="C14" s="83">
        <v>5700</v>
      </c>
      <c r="D14" s="74">
        <v>5700</v>
      </c>
      <c r="E14" s="84" t="s">
        <v>20</v>
      </c>
      <c r="F14" s="85" t="s">
        <v>24</v>
      </c>
      <c r="G14" s="74">
        <v>5700</v>
      </c>
      <c r="H14" s="85" t="s">
        <v>24</v>
      </c>
      <c r="I14" s="74">
        <v>5700</v>
      </c>
      <c r="J14" s="6" t="s">
        <v>22</v>
      </c>
      <c r="K14" s="108" t="s">
        <v>810</v>
      </c>
    </row>
    <row r="15" spans="1:11" ht="21.75" customHeight="1" x14ac:dyDescent="0.6">
      <c r="A15" s="86"/>
      <c r="B15" s="94" t="s">
        <v>32</v>
      </c>
      <c r="C15" s="88"/>
      <c r="D15" s="61"/>
      <c r="E15" s="95"/>
      <c r="F15" s="90"/>
      <c r="G15" s="61"/>
      <c r="H15" s="90"/>
      <c r="I15" s="61"/>
      <c r="J15" s="8" t="s">
        <v>23</v>
      </c>
      <c r="K15" s="76" t="s">
        <v>806</v>
      </c>
    </row>
    <row r="16" spans="1:11" ht="22.5" customHeight="1" x14ac:dyDescent="0.6">
      <c r="A16" s="96">
        <v>6</v>
      </c>
      <c r="B16" s="87" t="s">
        <v>29</v>
      </c>
      <c r="C16" s="78">
        <v>1191</v>
      </c>
      <c r="D16" s="57">
        <v>1191</v>
      </c>
      <c r="E16" s="89" t="s">
        <v>20</v>
      </c>
      <c r="F16" s="93" t="s">
        <v>24</v>
      </c>
      <c r="G16" s="57">
        <v>1191</v>
      </c>
      <c r="H16" s="93" t="s">
        <v>24</v>
      </c>
      <c r="I16" s="57">
        <v>1191</v>
      </c>
      <c r="J16" s="6" t="s">
        <v>22</v>
      </c>
      <c r="K16" s="108" t="s">
        <v>811</v>
      </c>
    </row>
    <row r="17" spans="1:11" ht="21.75" customHeight="1" x14ac:dyDescent="0.6">
      <c r="A17" s="86"/>
      <c r="B17" s="91" t="s">
        <v>33</v>
      </c>
      <c r="C17" s="88"/>
      <c r="D17" s="61"/>
      <c r="E17" s="89"/>
      <c r="F17" s="90"/>
      <c r="G17" s="61"/>
      <c r="H17" s="90"/>
      <c r="I17" s="61"/>
      <c r="J17" s="8" t="s">
        <v>23</v>
      </c>
      <c r="K17" s="76" t="s">
        <v>806</v>
      </c>
    </row>
    <row r="18" spans="1:11" ht="21" customHeight="1" x14ac:dyDescent="0.6">
      <c r="A18" s="81">
        <v>7</v>
      </c>
      <c r="B18" s="82" t="s">
        <v>25</v>
      </c>
      <c r="C18" s="83">
        <v>0</v>
      </c>
      <c r="D18" s="74">
        <v>0</v>
      </c>
      <c r="E18" s="84" t="s">
        <v>20</v>
      </c>
      <c r="F18" s="85" t="s">
        <v>24</v>
      </c>
      <c r="G18" s="74">
        <v>0</v>
      </c>
      <c r="H18" s="85" t="s">
        <v>24</v>
      </c>
      <c r="I18" s="74">
        <v>0</v>
      </c>
      <c r="J18" s="6" t="s">
        <v>22</v>
      </c>
      <c r="K18" s="108" t="s">
        <v>812</v>
      </c>
    </row>
    <row r="19" spans="1:11" ht="23.25" customHeight="1" x14ac:dyDescent="0.6">
      <c r="A19" s="86"/>
      <c r="B19" s="91" t="s">
        <v>34</v>
      </c>
      <c r="C19" s="88"/>
      <c r="D19" s="61"/>
      <c r="E19" s="89"/>
      <c r="F19" s="90"/>
      <c r="G19" s="61"/>
      <c r="H19" s="90"/>
      <c r="I19" s="61"/>
      <c r="J19" s="8" t="s">
        <v>23</v>
      </c>
      <c r="K19" s="76" t="s">
        <v>806</v>
      </c>
    </row>
    <row r="20" spans="1:11" ht="24.75" customHeight="1" x14ac:dyDescent="0.6">
      <c r="A20" s="81">
        <v>8</v>
      </c>
      <c r="B20" s="82" t="s">
        <v>25</v>
      </c>
      <c r="C20" s="83">
        <v>0</v>
      </c>
      <c r="D20" s="74">
        <v>0</v>
      </c>
      <c r="E20" s="84" t="s">
        <v>20</v>
      </c>
      <c r="F20" s="85" t="s">
        <v>24</v>
      </c>
      <c r="G20" s="74">
        <v>0</v>
      </c>
      <c r="H20" s="85" t="s">
        <v>24</v>
      </c>
      <c r="I20" s="74">
        <v>0</v>
      </c>
      <c r="J20" s="6" t="s">
        <v>22</v>
      </c>
      <c r="K20" s="108" t="s">
        <v>813</v>
      </c>
    </row>
    <row r="21" spans="1:11" ht="23.25" customHeight="1" x14ac:dyDescent="0.6">
      <c r="A21" s="86"/>
      <c r="B21" s="91" t="s">
        <v>35</v>
      </c>
      <c r="C21" s="88"/>
      <c r="D21" s="61"/>
      <c r="E21" s="89"/>
      <c r="F21" s="90"/>
      <c r="G21" s="61"/>
      <c r="H21" s="90"/>
      <c r="I21" s="61"/>
      <c r="J21" s="8" t="s">
        <v>23</v>
      </c>
      <c r="K21" s="76" t="s">
        <v>806</v>
      </c>
    </row>
    <row r="22" spans="1:11" ht="23.4" x14ac:dyDescent="0.6">
      <c r="A22" s="58">
        <v>9</v>
      </c>
      <c r="B22" s="82" t="s">
        <v>25</v>
      </c>
      <c r="C22" s="57">
        <v>1636</v>
      </c>
      <c r="D22" s="57">
        <v>1636</v>
      </c>
      <c r="E22" s="84" t="s">
        <v>20</v>
      </c>
      <c r="F22" s="59" t="s">
        <v>40</v>
      </c>
      <c r="G22" s="57">
        <v>1636</v>
      </c>
      <c r="H22" s="85" t="s">
        <v>24</v>
      </c>
      <c r="I22" s="57">
        <v>1636</v>
      </c>
      <c r="J22" s="9" t="s">
        <v>22</v>
      </c>
      <c r="K22" s="108" t="s">
        <v>814</v>
      </c>
    </row>
    <row r="23" spans="1:11" ht="23.4" x14ac:dyDescent="0.6">
      <c r="A23" s="98"/>
      <c r="B23" s="91" t="s">
        <v>35</v>
      </c>
      <c r="C23" s="61"/>
      <c r="D23" s="61"/>
      <c r="E23" s="62"/>
      <c r="F23" s="62"/>
      <c r="G23" s="61"/>
      <c r="H23" s="62"/>
      <c r="I23" s="61"/>
      <c r="J23" s="8" t="s">
        <v>23</v>
      </c>
      <c r="K23" s="76" t="s">
        <v>806</v>
      </c>
    </row>
    <row r="24" spans="1:11" ht="23.4" x14ac:dyDescent="0.6">
      <c r="A24" s="73">
        <v>10</v>
      </c>
      <c r="B24" s="56" t="s">
        <v>819</v>
      </c>
      <c r="C24" s="74">
        <v>257656</v>
      </c>
      <c r="D24" s="74">
        <v>257656</v>
      </c>
      <c r="E24" s="84" t="s">
        <v>20</v>
      </c>
      <c r="F24" s="59" t="s">
        <v>667</v>
      </c>
      <c r="G24" s="74">
        <v>257656</v>
      </c>
      <c r="H24" s="59" t="s">
        <v>667</v>
      </c>
      <c r="I24" s="74">
        <v>257656</v>
      </c>
      <c r="J24" s="6" t="s">
        <v>22</v>
      </c>
      <c r="K24" s="108" t="s">
        <v>815</v>
      </c>
    </row>
    <row r="25" spans="1:11" ht="23.4" x14ac:dyDescent="0.6">
      <c r="A25" s="98"/>
      <c r="B25" s="62" t="s">
        <v>820</v>
      </c>
      <c r="C25" s="61"/>
      <c r="D25" s="61"/>
      <c r="E25" s="62"/>
      <c r="F25" s="62"/>
      <c r="G25" s="61"/>
      <c r="H25" s="62"/>
      <c r="I25" s="61"/>
      <c r="J25" s="8" t="s">
        <v>23</v>
      </c>
      <c r="K25" s="76" t="s">
        <v>818</v>
      </c>
    </row>
    <row r="26" spans="1:11" ht="23.4" x14ac:dyDescent="0.6">
      <c r="A26" s="73">
        <v>11</v>
      </c>
      <c r="B26" s="56" t="s">
        <v>822</v>
      </c>
      <c r="C26" s="74">
        <v>4200</v>
      </c>
      <c r="D26" s="74">
        <v>4200</v>
      </c>
      <c r="E26" s="84" t="s">
        <v>20</v>
      </c>
      <c r="F26" s="85" t="s">
        <v>37</v>
      </c>
      <c r="G26" s="74">
        <v>4200</v>
      </c>
      <c r="H26" s="85" t="s">
        <v>37</v>
      </c>
      <c r="I26" s="74">
        <v>4200</v>
      </c>
      <c r="J26" s="6" t="s">
        <v>22</v>
      </c>
      <c r="K26" s="108" t="s">
        <v>821</v>
      </c>
    </row>
    <row r="27" spans="1:11" ht="23.4" x14ac:dyDescent="0.6">
      <c r="A27" s="98"/>
      <c r="B27" s="97"/>
      <c r="C27" s="88"/>
      <c r="D27" s="61"/>
      <c r="E27" s="62"/>
      <c r="F27" s="62"/>
      <c r="G27" s="61"/>
      <c r="H27" s="62"/>
      <c r="I27" s="61"/>
      <c r="J27" s="8" t="s">
        <v>23</v>
      </c>
      <c r="K27" s="76" t="s">
        <v>817</v>
      </c>
    </row>
    <row r="28" spans="1:11" ht="23.4" x14ac:dyDescent="0.6">
      <c r="A28" s="73">
        <v>12</v>
      </c>
      <c r="B28" s="56" t="s">
        <v>824</v>
      </c>
      <c r="C28" s="74">
        <v>85978</v>
      </c>
      <c r="D28" s="74">
        <v>85978</v>
      </c>
      <c r="E28" s="84" t="s">
        <v>20</v>
      </c>
      <c r="F28" s="64" t="s">
        <v>826</v>
      </c>
      <c r="G28" s="74">
        <v>85978</v>
      </c>
      <c r="H28" s="64" t="s">
        <v>826</v>
      </c>
      <c r="I28" s="74">
        <v>85978</v>
      </c>
      <c r="J28" s="6" t="s">
        <v>22</v>
      </c>
      <c r="K28" s="108" t="s">
        <v>823</v>
      </c>
    </row>
    <row r="29" spans="1:11" ht="23.4" x14ac:dyDescent="0.6">
      <c r="A29" s="98"/>
      <c r="B29" s="97" t="s">
        <v>825</v>
      </c>
      <c r="C29" s="88"/>
      <c r="D29" s="61"/>
      <c r="E29" s="62"/>
      <c r="F29" s="62"/>
      <c r="G29" s="61"/>
      <c r="H29" s="62"/>
      <c r="I29" s="61"/>
      <c r="J29" s="8" t="s">
        <v>23</v>
      </c>
      <c r="K29" s="76" t="s">
        <v>817</v>
      </c>
    </row>
    <row r="30" spans="1:11" ht="23.4" x14ac:dyDescent="0.6">
      <c r="A30" s="73">
        <v>13</v>
      </c>
      <c r="B30" s="56" t="s">
        <v>500</v>
      </c>
      <c r="C30" s="74">
        <v>38754</v>
      </c>
      <c r="D30" s="74">
        <v>38754</v>
      </c>
      <c r="E30" s="73" t="s">
        <v>39</v>
      </c>
      <c r="F30" s="59" t="s">
        <v>40</v>
      </c>
      <c r="G30" s="74">
        <v>38754</v>
      </c>
      <c r="H30" s="59" t="s">
        <v>40</v>
      </c>
      <c r="I30" s="74">
        <v>38754</v>
      </c>
      <c r="J30" s="6" t="s">
        <v>22</v>
      </c>
      <c r="K30" s="108" t="s">
        <v>828</v>
      </c>
    </row>
    <row r="31" spans="1:11" ht="23.4" x14ac:dyDescent="0.6">
      <c r="A31" s="98"/>
      <c r="B31" s="97" t="s">
        <v>692</v>
      </c>
      <c r="C31" s="61"/>
      <c r="D31" s="61"/>
      <c r="E31" s="62"/>
      <c r="F31" s="62"/>
      <c r="G31" s="61"/>
      <c r="H31" s="62"/>
      <c r="I31" s="61"/>
      <c r="J31" s="9" t="s">
        <v>23</v>
      </c>
      <c r="K31" s="76" t="s">
        <v>829</v>
      </c>
    </row>
    <row r="32" spans="1:11" ht="23.4" x14ac:dyDescent="0.6">
      <c r="A32" s="160" t="s">
        <v>38</v>
      </c>
      <c r="B32" s="161"/>
      <c r="C32" s="161"/>
      <c r="D32" s="161"/>
      <c r="E32" s="161"/>
      <c r="F32" s="161"/>
      <c r="G32" s="161"/>
      <c r="H32" s="162"/>
      <c r="I32" s="101">
        <f>SUM(I6:I31)</f>
        <v>485254</v>
      </c>
      <c r="J32" s="172"/>
      <c r="K32" s="173"/>
    </row>
    <row r="33" spans="1:11" ht="23.4" x14ac:dyDescent="0.6">
      <c r="A33" s="163" t="s">
        <v>1</v>
      </c>
      <c r="B33" s="163" t="s">
        <v>14</v>
      </c>
      <c r="C33" s="135" t="s">
        <v>2</v>
      </c>
      <c r="D33" s="169" t="s">
        <v>4</v>
      </c>
      <c r="E33" s="163" t="s">
        <v>5</v>
      </c>
      <c r="F33" s="167" t="s">
        <v>6</v>
      </c>
      <c r="G33" s="168"/>
      <c r="H33" s="167" t="s">
        <v>9</v>
      </c>
      <c r="I33" s="168"/>
      <c r="J33" s="66" t="s">
        <v>12</v>
      </c>
      <c r="K33" s="67" t="s">
        <v>15</v>
      </c>
    </row>
    <row r="34" spans="1:11" ht="23.4" x14ac:dyDescent="0.6">
      <c r="A34" s="164"/>
      <c r="B34" s="164"/>
      <c r="C34" s="136" t="s">
        <v>3</v>
      </c>
      <c r="D34" s="170"/>
      <c r="E34" s="164"/>
      <c r="F34" s="69" t="s">
        <v>7</v>
      </c>
      <c r="G34" s="70" t="s">
        <v>8</v>
      </c>
      <c r="H34" s="69" t="s">
        <v>10</v>
      </c>
      <c r="I34" s="17" t="s">
        <v>11</v>
      </c>
      <c r="J34" s="71" t="s">
        <v>13</v>
      </c>
      <c r="K34" s="72" t="s">
        <v>16</v>
      </c>
    </row>
    <row r="35" spans="1:11" ht="23.4" x14ac:dyDescent="0.6">
      <c r="A35" s="160" t="s">
        <v>43</v>
      </c>
      <c r="B35" s="161"/>
      <c r="C35" s="161"/>
      <c r="D35" s="161"/>
      <c r="E35" s="161"/>
      <c r="F35" s="161"/>
      <c r="G35" s="161"/>
      <c r="H35" s="162"/>
      <c r="I35" s="101">
        <v>485254</v>
      </c>
      <c r="J35" s="160"/>
      <c r="K35" s="162"/>
    </row>
    <row r="36" spans="1:11" ht="23.4" x14ac:dyDescent="0.6">
      <c r="A36" s="58">
        <v>14</v>
      </c>
      <c r="B36" s="130" t="s">
        <v>830</v>
      </c>
      <c r="C36" s="57">
        <v>18311</v>
      </c>
      <c r="D36" s="57">
        <v>18311</v>
      </c>
      <c r="E36" s="73" t="s">
        <v>39</v>
      </c>
      <c r="F36" s="131" t="s">
        <v>831</v>
      </c>
      <c r="G36" s="57">
        <v>18311</v>
      </c>
      <c r="H36" s="131" t="s">
        <v>831</v>
      </c>
      <c r="I36" s="57">
        <v>18311</v>
      </c>
      <c r="J36" s="6" t="s">
        <v>22</v>
      </c>
      <c r="K36" s="108" t="s">
        <v>834</v>
      </c>
    </row>
    <row r="37" spans="1:11" ht="23.4" x14ac:dyDescent="0.6">
      <c r="A37" s="58"/>
      <c r="B37" s="130"/>
      <c r="C37" s="57"/>
      <c r="D37" s="57"/>
      <c r="E37" s="59"/>
      <c r="F37" s="131"/>
      <c r="G37" s="57"/>
      <c r="H37" s="131"/>
      <c r="I37" s="57"/>
      <c r="J37" s="9" t="s">
        <v>23</v>
      </c>
      <c r="K37" s="76" t="s">
        <v>835</v>
      </c>
    </row>
    <row r="38" spans="1:11" ht="25.5" customHeight="1" x14ac:dyDescent="0.6">
      <c r="A38" s="58">
        <v>15</v>
      </c>
      <c r="B38" s="130" t="s">
        <v>832</v>
      </c>
      <c r="C38" s="57">
        <v>64000</v>
      </c>
      <c r="D38" s="57">
        <v>64000</v>
      </c>
      <c r="E38" s="73" t="s">
        <v>39</v>
      </c>
      <c r="F38" s="131" t="s">
        <v>833</v>
      </c>
      <c r="G38" s="57">
        <v>6400</v>
      </c>
      <c r="H38" s="131" t="s">
        <v>833</v>
      </c>
      <c r="I38" s="57">
        <v>64000</v>
      </c>
      <c r="J38" s="6" t="s">
        <v>22</v>
      </c>
      <c r="K38" s="108" t="s">
        <v>836</v>
      </c>
    </row>
    <row r="39" spans="1:11" ht="23.4" x14ac:dyDescent="0.6">
      <c r="A39" s="58"/>
      <c r="B39" s="97"/>
      <c r="C39" s="57"/>
      <c r="D39" s="57"/>
      <c r="E39" s="59"/>
      <c r="F39" s="131"/>
      <c r="G39" s="57"/>
      <c r="H39" s="131"/>
      <c r="I39" s="57"/>
      <c r="J39" s="9" t="s">
        <v>23</v>
      </c>
      <c r="K39" s="76" t="s">
        <v>837</v>
      </c>
    </row>
    <row r="40" spans="1:11" ht="23.4" x14ac:dyDescent="0.6">
      <c r="A40" s="73">
        <v>16</v>
      </c>
      <c r="B40" s="56" t="s">
        <v>838</v>
      </c>
      <c r="C40" s="74">
        <v>420</v>
      </c>
      <c r="D40" s="74">
        <v>420</v>
      </c>
      <c r="E40" s="73" t="s">
        <v>39</v>
      </c>
      <c r="F40" s="105" t="s">
        <v>27</v>
      </c>
      <c r="G40" s="74">
        <v>420</v>
      </c>
      <c r="H40" s="105" t="s">
        <v>27</v>
      </c>
      <c r="I40" s="74">
        <v>420</v>
      </c>
      <c r="J40" s="6" t="s">
        <v>22</v>
      </c>
      <c r="K40" s="108" t="s">
        <v>839</v>
      </c>
    </row>
    <row r="41" spans="1:11" ht="23.4" x14ac:dyDescent="0.6">
      <c r="A41" s="98"/>
      <c r="B41" s="62" t="s">
        <v>699</v>
      </c>
      <c r="C41" s="61"/>
      <c r="D41" s="61"/>
      <c r="E41" s="98"/>
      <c r="F41" s="102"/>
      <c r="G41" s="61"/>
      <c r="H41" s="102"/>
      <c r="I41" s="61"/>
      <c r="J41" s="8" t="s">
        <v>23</v>
      </c>
      <c r="K41" s="63" t="s">
        <v>840</v>
      </c>
    </row>
    <row r="42" spans="1:11" ht="23.4" x14ac:dyDescent="0.6">
      <c r="A42" s="58">
        <v>17</v>
      </c>
      <c r="B42" s="56" t="s">
        <v>841</v>
      </c>
      <c r="C42" s="57">
        <v>22651.9</v>
      </c>
      <c r="D42" s="57">
        <v>22651.9</v>
      </c>
      <c r="E42" s="59" t="s">
        <v>20</v>
      </c>
      <c r="F42" s="75" t="s">
        <v>843</v>
      </c>
      <c r="G42" s="57">
        <v>22651.9</v>
      </c>
      <c r="H42" s="75" t="s">
        <v>843</v>
      </c>
      <c r="I42" s="57">
        <v>22651.9</v>
      </c>
      <c r="J42" s="6" t="s">
        <v>22</v>
      </c>
      <c r="K42" s="108" t="s">
        <v>845</v>
      </c>
    </row>
    <row r="43" spans="1:11" ht="23.4" x14ac:dyDescent="0.6">
      <c r="A43" s="98"/>
      <c r="B43" s="102" t="s">
        <v>842</v>
      </c>
      <c r="C43" s="61"/>
      <c r="D43" s="61"/>
      <c r="E43" s="62"/>
      <c r="F43" s="62" t="s">
        <v>844</v>
      </c>
      <c r="G43" s="61"/>
      <c r="H43" s="62" t="s">
        <v>844</v>
      </c>
      <c r="I43" s="61"/>
      <c r="J43" s="8" t="s">
        <v>23</v>
      </c>
      <c r="K43" s="63" t="s">
        <v>846</v>
      </c>
    </row>
    <row r="44" spans="1:11" ht="23.4" x14ac:dyDescent="0.6">
      <c r="A44" s="73">
        <v>18</v>
      </c>
      <c r="B44" s="56" t="s">
        <v>847</v>
      </c>
      <c r="C44" s="74">
        <v>488000</v>
      </c>
      <c r="D44" s="74">
        <v>488000</v>
      </c>
      <c r="E44" s="64" t="s">
        <v>20</v>
      </c>
      <c r="F44" s="56" t="s">
        <v>320</v>
      </c>
      <c r="G44" s="74">
        <v>488000</v>
      </c>
      <c r="H44" s="56" t="s">
        <v>320</v>
      </c>
      <c r="I44" s="74">
        <v>488000</v>
      </c>
      <c r="J44" s="6" t="s">
        <v>22</v>
      </c>
      <c r="K44" s="108" t="s">
        <v>849</v>
      </c>
    </row>
    <row r="45" spans="1:11" ht="23.4" x14ac:dyDescent="0.6">
      <c r="A45" s="98"/>
      <c r="B45" s="62" t="s">
        <v>848</v>
      </c>
      <c r="C45" s="61"/>
      <c r="D45" s="61"/>
      <c r="E45" s="62"/>
      <c r="F45" s="62"/>
      <c r="G45" s="61"/>
      <c r="H45" s="62"/>
      <c r="I45" s="61"/>
      <c r="J45" s="8" t="s">
        <v>23</v>
      </c>
      <c r="K45" s="63" t="s">
        <v>850</v>
      </c>
    </row>
    <row r="46" spans="1:11" ht="23.4" x14ac:dyDescent="0.6">
      <c r="A46" s="73">
        <v>19</v>
      </c>
      <c r="B46" s="106" t="s">
        <v>426</v>
      </c>
      <c r="C46" s="74">
        <v>4000</v>
      </c>
      <c r="D46" s="74">
        <v>4000</v>
      </c>
      <c r="E46" s="73" t="s">
        <v>39</v>
      </c>
      <c r="F46" s="105" t="s">
        <v>106</v>
      </c>
      <c r="G46" s="74">
        <v>4000</v>
      </c>
      <c r="H46" s="105" t="s">
        <v>106</v>
      </c>
      <c r="I46" s="74">
        <v>4000</v>
      </c>
      <c r="J46" s="6" t="s">
        <v>22</v>
      </c>
      <c r="K46" s="108" t="s">
        <v>851</v>
      </c>
    </row>
    <row r="47" spans="1:11" ht="23.4" x14ac:dyDescent="0.6">
      <c r="A47" s="98"/>
      <c r="B47" s="143">
        <v>244075</v>
      </c>
      <c r="C47" s="61"/>
      <c r="D47" s="61"/>
      <c r="E47" s="62"/>
      <c r="F47" s="62"/>
      <c r="G47" s="61"/>
      <c r="H47" s="62"/>
      <c r="I47" s="61"/>
      <c r="J47" s="8" t="s">
        <v>23</v>
      </c>
      <c r="K47" s="63" t="s">
        <v>816</v>
      </c>
    </row>
    <row r="48" spans="1:11" ht="23.4" x14ac:dyDescent="0.6">
      <c r="A48" s="73">
        <v>20</v>
      </c>
      <c r="B48" s="56" t="s">
        <v>114</v>
      </c>
      <c r="C48" s="57">
        <v>4000</v>
      </c>
      <c r="D48" s="57">
        <v>4000</v>
      </c>
      <c r="E48" s="58" t="s">
        <v>39</v>
      </c>
      <c r="F48" s="56" t="s">
        <v>106</v>
      </c>
      <c r="G48" s="57">
        <v>4000</v>
      </c>
      <c r="H48" s="56" t="s">
        <v>106</v>
      </c>
      <c r="I48" s="57">
        <v>4000</v>
      </c>
      <c r="J48" s="6" t="s">
        <v>22</v>
      </c>
      <c r="K48" s="108" t="s">
        <v>853</v>
      </c>
    </row>
    <row r="49" spans="1:11" ht="23.4" x14ac:dyDescent="0.6">
      <c r="A49" s="98"/>
      <c r="B49" s="143">
        <v>244075</v>
      </c>
      <c r="C49" s="61"/>
      <c r="D49" s="61"/>
      <c r="E49" s="62"/>
      <c r="F49" s="62"/>
      <c r="G49" s="61"/>
      <c r="H49" s="62"/>
      <c r="I49" s="61"/>
      <c r="J49" s="8" t="s">
        <v>23</v>
      </c>
      <c r="K49" s="63" t="s">
        <v>816</v>
      </c>
    </row>
    <row r="50" spans="1:11" ht="23.4" x14ac:dyDescent="0.6">
      <c r="A50" s="73">
        <v>21</v>
      </c>
      <c r="B50" s="56" t="s">
        <v>115</v>
      </c>
      <c r="C50" s="74">
        <v>4000</v>
      </c>
      <c r="D50" s="74">
        <v>4000</v>
      </c>
      <c r="E50" s="73" t="s">
        <v>39</v>
      </c>
      <c r="F50" s="56" t="s">
        <v>106</v>
      </c>
      <c r="G50" s="74">
        <v>4000</v>
      </c>
      <c r="H50" s="56" t="s">
        <v>106</v>
      </c>
      <c r="I50" s="74">
        <v>4000</v>
      </c>
      <c r="J50" s="6" t="s">
        <v>22</v>
      </c>
      <c r="K50" s="108" t="s">
        <v>854</v>
      </c>
    </row>
    <row r="51" spans="1:11" ht="23.4" x14ac:dyDescent="0.6">
      <c r="A51" s="98"/>
      <c r="B51" s="143">
        <v>244075</v>
      </c>
      <c r="C51" s="61"/>
      <c r="D51" s="61"/>
      <c r="E51" s="62"/>
      <c r="F51" s="62"/>
      <c r="G51" s="61"/>
      <c r="H51" s="62"/>
      <c r="I51" s="61"/>
      <c r="J51" s="8" t="s">
        <v>23</v>
      </c>
      <c r="K51" s="63" t="s">
        <v>816</v>
      </c>
    </row>
    <row r="52" spans="1:11" ht="23.4" x14ac:dyDescent="0.6">
      <c r="A52" s="73">
        <v>22</v>
      </c>
      <c r="B52" s="56" t="s">
        <v>855</v>
      </c>
      <c r="C52" s="74">
        <v>14380</v>
      </c>
      <c r="D52" s="74">
        <v>14380</v>
      </c>
      <c r="E52" s="64" t="s">
        <v>20</v>
      </c>
      <c r="F52" s="56" t="s">
        <v>113</v>
      </c>
      <c r="G52" s="74">
        <v>14380</v>
      </c>
      <c r="H52" s="56" t="s">
        <v>113</v>
      </c>
      <c r="I52" s="74">
        <v>14380</v>
      </c>
      <c r="J52" s="6" t="s">
        <v>22</v>
      </c>
      <c r="K52" s="108" t="s">
        <v>857</v>
      </c>
    </row>
    <row r="53" spans="1:11" ht="23.4" x14ac:dyDescent="0.6">
      <c r="A53" s="98"/>
      <c r="B53" s="61" t="s">
        <v>856</v>
      </c>
      <c r="C53" s="61"/>
      <c r="D53" s="61"/>
      <c r="E53" s="62"/>
      <c r="F53" s="62"/>
      <c r="G53" s="61"/>
      <c r="H53" s="62"/>
      <c r="I53" s="61"/>
      <c r="J53" s="8" t="s">
        <v>23</v>
      </c>
      <c r="K53" s="63" t="s">
        <v>858</v>
      </c>
    </row>
    <row r="54" spans="1:11" ht="23.4" x14ac:dyDescent="0.6">
      <c r="A54" s="58">
        <v>23</v>
      </c>
      <c r="B54" s="59" t="s">
        <v>859</v>
      </c>
      <c r="C54" s="57">
        <v>500</v>
      </c>
      <c r="D54" s="57">
        <v>500</v>
      </c>
      <c r="E54" s="64" t="s">
        <v>20</v>
      </c>
      <c r="F54" s="56" t="s">
        <v>860</v>
      </c>
      <c r="G54" s="74">
        <v>500</v>
      </c>
      <c r="H54" s="56" t="s">
        <v>860</v>
      </c>
      <c r="I54" s="74">
        <v>500</v>
      </c>
      <c r="J54" s="6" t="s">
        <v>22</v>
      </c>
      <c r="K54" s="108" t="s">
        <v>862</v>
      </c>
    </row>
    <row r="55" spans="1:11" ht="23.4" x14ac:dyDescent="0.6">
      <c r="A55" s="98"/>
      <c r="B55" s="62"/>
      <c r="C55" s="62"/>
      <c r="D55" s="62"/>
      <c r="E55" s="62"/>
      <c r="F55" s="62" t="s">
        <v>861</v>
      </c>
      <c r="G55" s="62"/>
      <c r="H55" s="62" t="s">
        <v>861</v>
      </c>
      <c r="I55" s="62"/>
      <c r="J55" s="8" t="s">
        <v>23</v>
      </c>
      <c r="K55" s="63" t="s">
        <v>858</v>
      </c>
    </row>
    <row r="56" spans="1:11" ht="23.4" x14ac:dyDescent="0.6">
      <c r="A56" s="58">
        <v>24</v>
      </c>
      <c r="B56" s="59" t="s">
        <v>859</v>
      </c>
      <c r="C56" s="57">
        <v>4500</v>
      </c>
      <c r="D56" s="57">
        <v>4500</v>
      </c>
      <c r="E56" s="59" t="s">
        <v>20</v>
      </c>
      <c r="F56" s="56" t="s">
        <v>860</v>
      </c>
      <c r="G56" s="57">
        <v>4500</v>
      </c>
      <c r="H56" s="56" t="s">
        <v>860</v>
      </c>
      <c r="I56" s="57">
        <v>4500</v>
      </c>
      <c r="J56" s="6" t="s">
        <v>22</v>
      </c>
      <c r="K56" s="108" t="s">
        <v>863</v>
      </c>
    </row>
    <row r="57" spans="1:11" ht="23.4" x14ac:dyDescent="0.6">
      <c r="A57" s="58"/>
      <c r="B57" s="59"/>
      <c r="C57" s="59"/>
      <c r="D57" s="59"/>
      <c r="E57" s="59"/>
      <c r="F57" s="59" t="s">
        <v>861</v>
      </c>
      <c r="G57" s="59"/>
      <c r="H57" s="59" t="s">
        <v>861</v>
      </c>
      <c r="I57" s="59"/>
      <c r="J57" s="8" t="s">
        <v>23</v>
      </c>
      <c r="K57" s="63" t="s">
        <v>864</v>
      </c>
    </row>
    <row r="58" spans="1:11" ht="23.4" x14ac:dyDescent="0.6">
      <c r="A58" s="73">
        <v>25</v>
      </c>
      <c r="B58" s="64" t="s">
        <v>230</v>
      </c>
      <c r="C58" s="74">
        <v>12850</v>
      </c>
      <c r="D58" s="74">
        <v>12850</v>
      </c>
      <c r="E58" s="64" t="s">
        <v>20</v>
      </c>
      <c r="F58" s="106" t="s">
        <v>108</v>
      </c>
      <c r="G58" s="74">
        <v>12850</v>
      </c>
      <c r="H58" s="106" t="s">
        <v>108</v>
      </c>
      <c r="I58" s="74">
        <v>12850</v>
      </c>
      <c r="J58" s="6" t="s">
        <v>22</v>
      </c>
      <c r="K58" s="108" t="s">
        <v>866</v>
      </c>
    </row>
    <row r="59" spans="1:11" ht="23.4" x14ac:dyDescent="0.6">
      <c r="A59" s="98"/>
      <c r="B59" s="62" t="s">
        <v>865</v>
      </c>
      <c r="C59" s="62"/>
      <c r="D59" s="62"/>
      <c r="E59" s="62"/>
      <c r="F59" s="62"/>
      <c r="G59" s="62"/>
      <c r="H59" s="62"/>
      <c r="I59" s="62"/>
      <c r="J59" s="8" t="s">
        <v>23</v>
      </c>
      <c r="K59" s="63" t="s">
        <v>864</v>
      </c>
    </row>
    <row r="60" spans="1:11" ht="23.4" x14ac:dyDescent="0.6">
      <c r="A60" s="58">
        <v>26</v>
      </c>
      <c r="B60" s="59" t="s">
        <v>869</v>
      </c>
      <c r="C60" s="57">
        <v>25500</v>
      </c>
      <c r="D60" s="57">
        <v>25500</v>
      </c>
      <c r="E60" s="59" t="s">
        <v>20</v>
      </c>
      <c r="F60" s="59" t="s">
        <v>870</v>
      </c>
      <c r="G60" s="57">
        <v>25500</v>
      </c>
      <c r="H60" s="59" t="s">
        <v>870</v>
      </c>
      <c r="I60" s="57">
        <v>25500</v>
      </c>
      <c r="J60" s="6" t="s">
        <v>22</v>
      </c>
      <c r="K60" s="108" t="s">
        <v>867</v>
      </c>
    </row>
    <row r="61" spans="1:11" ht="23.4" x14ac:dyDescent="0.6">
      <c r="A61" s="98"/>
      <c r="B61" s="62" t="s">
        <v>541</v>
      </c>
      <c r="C61" s="62"/>
      <c r="D61" s="62"/>
      <c r="E61" s="62"/>
      <c r="F61" s="62"/>
      <c r="G61" s="62"/>
      <c r="H61" s="62"/>
      <c r="I61" s="62"/>
      <c r="J61" s="8" t="s">
        <v>23</v>
      </c>
      <c r="K61" s="63" t="s">
        <v>868</v>
      </c>
    </row>
    <row r="62" spans="1:11" ht="23.4" x14ac:dyDescent="0.6">
      <c r="A62" s="160" t="s">
        <v>38</v>
      </c>
      <c r="B62" s="161"/>
      <c r="C62" s="161"/>
      <c r="D62" s="161"/>
      <c r="E62" s="161"/>
      <c r="F62" s="161"/>
      <c r="G62" s="161"/>
      <c r="H62" s="162"/>
      <c r="I62" s="101">
        <f>SUM(I35:I61)</f>
        <v>1148366.8999999999</v>
      </c>
      <c r="J62" s="172"/>
      <c r="K62" s="173"/>
    </row>
    <row r="63" spans="1:11" ht="23.4" x14ac:dyDescent="0.6">
      <c r="A63" s="163" t="s">
        <v>1</v>
      </c>
      <c r="B63" s="163" t="s">
        <v>14</v>
      </c>
      <c r="C63" s="135" t="s">
        <v>2</v>
      </c>
      <c r="D63" s="169" t="s">
        <v>4</v>
      </c>
      <c r="E63" s="163" t="s">
        <v>5</v>
      </c>
      <c r="F63" s="167" t="s">
        <v>6</v>
      </c>
      <c r="G63" s="168"/>
      <c r="H63" s="167" t="s">
        <v>9</v>
      </c>
      <c r="I63" s="168"/>
      <c r="J63" s="66" t="s">
        <v>12</v>
      </c>
      <c r="K63" s="67" t="s">
        <v>15</v>
      </c>
    </row>
    <row r="64" spans="1:11" ht="23.4" x14ac:dyDescent="0.6">
      <c r="A64" s="164"/>
      <c r="B64" s="164"/>
      <c r="C64" s="136" t="s">
        <v>3</v>
      </c>
      <c r="D64" s="170"/>
      <c r="E64" s="164"/>
      <c r="F64" s="69" t="s">
        <v>7</v>
      </c>
      <c r="G64" s="70" t="s">
        <v>8</v>
      </c>
      <c r="H64" s="69" t="s">
        <v>10</v>
      </c>
      <c r="I64" s="17" t="s">
        <v>11</v>
      </c>
      <c r="J64" s="71" t="s">
        <v>13</v>
      </c>
      <c r="K64" s="72" t="s">
        <v>16</v>
      </c>
    </row>
    <row r="65" spans="1:11" ht="23.4" x14ac:dyDescent="0.6">
      <c r="A65" s="160" t="s">
        <v>43</v>
      </c>
      <c r="B65" s="161"/>
      <c r="C65" s="161"/>
      <c r="D65" s="161"/>
      <c r="E65" s="161"/>
      <c r="F65" s="161"/>
      <c r="G65" s="161"/>
      <c r="H65" s="162"/>
      <c r="I65" s="101">
        <v>1148366.8999999999</v>
      </c>
      <c r="J65" s="160"/>
      <c r="K65" s="162"/>
    </row>
    <row r="66" spans="1:11" ht="23.4" x14ac:dyDescent="0.6">
      <c r="A66" s="58">
        <v>27</v>
      </c>
      <c r="B66" s="64" t="s">
        <v>230</v>
      </c>
      <c r="C66" s="57">
        <v>1600</v>
      </c>
      <c r="D66" s="57">
        <v>1600</v>
      </c>
      <c r="E66" s="59" t="s">
        <v>20</v>
      </c>
      <c r="F66" s="59" t="s">
        <v>108</v>
      </c>
      <c r="G66" s="57">
        <v>1600</v>
      </c>
      <c r="H66" s="59" t="s">
        <v>108</v>
      </c>
      <c r="I66" s="57">
        <v>1600</v>
      </c>
      <c r="J66" s="6" t="s">
        <v>22</v>
      </c>
      <c r="K66" s="108" t="s">
        <v>872</v>
      </c>
    </row>
    <row r="67" spans="1:11" ht="23.4" x14ac:dyDescent="0.6">
      <c r="A67" s="98"/>
      <c r="B67" s="62" t="s">
        <v>871</v>
      </c>
      <c r="C67" s="62"/>
      <c r="D67" s="62"/>
      <c r="E67" s="62"/>
      <c r="F67" s="62"/>
      <c r="G67" s="61"/>
      <c r="H67" s="62"/>
      <c r="I67" s="62"/>
      <c r="J67" s="8" t="s">
        <v>23</v>
      </c>
      <c r="K67" s="63" t="s">
        <v>873</v>
      </c>
    </row>
    <row r="68" spans="1:11" ht="23.4" x14ac:dyDescent="0.6">
      <c r="A68" s="58">
        <v>28</v>
      </c>
      <c r="B68" s="59" t="s">
        <v>878</v>
      </c>
      <c r="C68" s="57">
        <v>450</v>
      </c>
      <c r="D68" s="57">
        <v>450</v>
      </c>
      <c r="E68" s="59" t="s">
        <v>20</v>
      </c>
      <c r="F68" s="59" t="s">
        <v>110</v>
      </c>
      <c r="G68" s="57">
        <v>450</v>
      </c>
      <c r="H68" s="59" t="s">
        <v>110</v>
      </c>
      <c r="I68" s="57">
        <v>450</v>
      </c>
      <c r="J68" s="6" t="s">
        <v>22</v>
      </c>
      <c r="K68" s="108" t="s">
        <v>874</v>
      </c>
    </row>
    <row r="69" spans="1:11" ht="23.4" x14ac:dyDescent="0.6">
      <c r="A69" s="98"/>
      <c r="B69" s="62" t="s">
        <v>876</v>
      </c>
      <c r="C69" s="62"/>
      <c r="D69" s="62"/>
      <c r="E69" s="62"/>
      <c r="F69" s="62"/>
      <c r="G69" s="62"/>
      <c r="H69" s="62"/>
      <c r="I69" s="62"/>
      <c r="J69" s="8" t="s">
        <v>23</v>
      </c>
      <c r="K69" s="63" t="s">
        <v>875</v>
      </c>
    </row>
    <row r="70" spans="1:11" ht="23.4" x14ac:dyDescent="0.6">
      <c r="A70" s="58">
        <v>29</v>
      </c>
      <c r="B70" s="59" t="s">
        <v>879</v>
      </c>
      <c r="C70" s="57">
        <v>14811</v>
      </c>
      <c r="D70" s="57">
        <v>14811</v>
      </c>
      <c r="E70" s="59" t="s">
        <v>20</v>
      </c>
      <c r="F70" s="59" t="s">
        <v>116</v>
      </c>
      <c r="G70" s="59">
        <v>14811</v>
      </c>
      <c r="H70" s="59" t="s">
        <v>881</v>
      </c>
      <c r="I70" s="57">
        <v>14811</v>
      </c>
      <c r="J70" s="6" t="s">
        <v>22</v>
      </c>
      <c r="K70" s="108" t="s">
        <v>877</v>
      </c>
    </row>
    <row r="71" spans="1:11" ht="23.4" x14ac:dyDescent="0.6">
      <c r="A71" s="98"/>
      <c r="B71" s="62" t="s">
        <v>880</v>
      </c>
      <c r="C71" s="62"/>
      <c r="D71" s="62"/>
      <c r="E71" s="62"/>
      <c r="F71" s="62"/>
      <c r="G71" s="62"/>
      <c r="H71" s="62"/>
      <c r="I71" s="62"/>
      <c r="J71" s="8" t="s">
        <v>23</v>
      </c>
      <c r="K71" s="63" t="s">
        <v>882</v>
      </c>
    </row>
    <row r="72" spans="1:11" ht="25.5" customHeight="1" x14ac:dyDescent="0.6">
      <c r="A72" s="73">
        <v>33</v>
      </c>
      <c r="B72" s="64" t="s">
        <v>883</v>
      </c>
      <c r="C72" s="74">
        <v>15000</v>
      </c>
      <c r="D72" s="103">
        <v>15000</v>
      </c>
      <c r="E72" s="59" t="s">
        <v>20</v>
      </c>
      <c r="F72" s="59" t="s">
        <v>885</v>
      </c>
      <c r="G72" s="103">
        <v>15000</v>
      </c>
      <c r="H72" s="59" t="s">
        <v>885</v>
      </c>
      <c r="I72" s="103">
        <v>15000</v>
      </c>
      <c r="J72" s="6" t="s">
        <v>22</v>
      </c>
      <c r="K72" s="60" t="s">
        <v>887</v>
      </c>
    </row>
    <row r="73" spans="1:11" ht="23.4" x14ac:dyDescent="0.6">
      <c r="A73" s="58"/>
      <c r="B73" s="59" t="s">
        <v>884</v>
      </c>
      <c r="C73" s="59"/>
      <c r="D73" s="59"/>
      <c r="E73" s="59"/>
      <c r="F73" s="59" t="s">
        <v>886</v>
      </c>
      <c r="G73" s="59"/>
      <c r="H73" s="59" t="s">
        <v>886</v>
      </c>
      <c r="I73" s="59"/>
      <c r="J73" s="8" t="s">
        <v>23</v>
      </c>
      <c r="K73" s="63" t="s">
        <v>888</v>
      </c>
    </row>
    <row r="74" spans="1:11" ht="23.4" x14ac:dyDescent="0.6">
      <c r="A74" s="73">
        <v>34</v>
      </c>
      <c r="B74" s="64" t="s">
        <v>889</v>
      </c>
      <c r="C74" s="74">
        <v>10400</v>
      </c>
      <c r="D74" s="74">
        <v>10400</v>
      </c>
      <c r="E74" s="64" t="s">
        <v>20</v>
      </c>
      <c r="F74" s="64" t="s">
        <v>860</v>
      </c>
      <c r="G74" s="74">
        <v>10400</v>
      </c>
      <c r="H74" s="64" t="s">
        <v>860</v>
      </c>
      <c r="I74" s="74">
        <v>10400</v>
      </c>
      <c r="J74" s="6" t="s">
        <v>22</v>
      </c>
      <c r="K74" s="60" t="s">
        <v>890</v>
      </c>
    </row>
    <row r="75" spans="1:11" ht="23.4" x14ac:dyDescent="0.6">
      <c r="A75" s="98"/>
      <c r="B75" s="62"/>
      <c r="C75" s="62"/>
      <c r="D75" s="62"/>
      <c r="E75" s="62"/>
      <c r="F75" s="62" t="s">
        <v>861</v>
      </c>
      <c r="G75" s="62"/>
      <c r="H75" s="62" t="s">
        <v>861</v>
      </c>
      <c r="I75" s="61"/>
      <c r="J75" s="8" t="s">
        <v>23</v>
      </c>
      <c r="K75" s="63" t="s">
        <v>891</v>
      </c>
    </row>
    <row r="76" spans="1:11" ht="23.4" x14ac:dyDescent="0.6">
      <c r="A76" s="58">
        <v>35</v>
      </c>
      <c r="B76" s="64" t="s">
        <v>889</v>
      </c>
      <c r="C76" s="57">
        <v>3300</v>
      </c>
      <c r="D76" s="57">
        <v>3300</v>
      </c>
      <c r="E76" s="59" t="s">
        <v>20</v>
      </c>
      <c r="F76" s="64" t="s">
        <v>860</v>
      </c>
      <c r="G76" s="57">
        <v>3300</v>
      </c>
      <c r="H76" s="64" t="s">
        <v>860</v>
      </c>
      <c r="I76" s="57">
        <v>3300</v>
      </c>
      <c r="J76" s="6" t="s">
        <v>22</v>
      </c>
      <c r="K76" s="60" t="s">
        <v>892</v>
      </c>
    </row>
    <row r="77" spans="1:11" ht="23.4" x14ac:dyDescent="0.6">
      <c r="A77" s="98"/>
      <c r="B77" s="62"/>
      <c r="C77" s="62"/>
      <c r="D77" s="62"/>
      <c r="E77" s="62"/>
      <c r="F77" s="62" t="s">
        <v>861</v>
      </c>
      <c r="G77" s="62"/>
      <c r="H77" s="62" t="s">
        <v>861</v>
      </c>
      <c r="I77" s="62"/>
      <c r="J77" s="8" t="s">
        <v>23</v>
      </c>
      <c r="K77" s="63" t="s">
        <v>891</v>
      </c>
    </row>
    <row r="78" spans="1:11" ht="23.4" x14ac:dyDescent="0.6">
      <c r="A78" s="58">
        <v>36</v>
      </c>
      <c r="B78" s="59" t="s">
        <v>895</v>
      </c>
      <c r="C78" s="57">
        <v>17890</v>
      </c>
      <c r="D78" s="57">
        <v>17890</v>
      </c>
      <c r="E78" s="59" t="s">
        <v>20</v>
      </c>
      <c r="F78" s="59" t="s">
        <v>897</v>
      </c>
      <c r="G78" s="57">
        <v>17890</v>
      </c>
      <c r="H78" s="59" t="s">
        <v>897</v>
      </c>
      <c r="I78" s="57">
        <v>17890</v>
      </c>
      <c r="J78" s="6" t="s">
        <v>22</v>
      </c>
      <c r="K78" s="60" t="s">
        <v>893</v>
      </c>
    </row>
    <row r="79" spans="1:11" ht="23.4" x14ac:dyDescent="0.6">
      <c r="A79" s="58"/>
      <c r="B79" s="59" t="s">
        <v>896</v>
      </c>
      <c r="C79" s="59"/>
      <c r="D79" s="59"/>
      <c r="E79" s="59"/>
      <c r="F79" s="59"/>
      <c r="G79" s="59"/>
      <c r="H79" s="59"/>
      <c r="I79" s="59"/>
      <c r="J79" s="8" t="s">
        <v>23</v>
      </c>
      <c r="K79" s="63" t="s">
        <v>894</v>
      </c>
    </row>
    <row r="80" spans="1:11" ht="23.4" x14ac:dyDescent="0.6">
      <c r="A80" s="73">
        <v>37</v>
      </c>
      <c r="B80" s="106" t="s">
        <v>900</v>
      </c>
      <c r="C80" s="74">
        <v>1200</v>
      </c>
      <c r="D80" s="74">
        <v>1200</v>
      </c>
      <c r="E80" s="73" t="s">
        <v>39</v>
      </c>
      <c r="F80" s="105" t="s">
        <v>901</v>
      </c>
      <c r="G80" s="74">
        <v>1200</v>
      </c>
      <c r="H80" s="105" t="s">
        <v>901</v>
      </c>
      <c r="I80" s="74">
        <v>1200</v>
      </c>
      <c r="J80" s="6" t="s">
        <v>22</v>
      </c>
      <c r="K80" s="60" t="s">
        <v>898</v>
      </c>
    </row>
    <row r="81" spans="1:11" ht="23.4" x14ac:dyDescent="0.6">
      <c r="A81" s="98"/>
      <c r="B81" s="62"/>
      <c r="C81" s="61"/>
      <c r="D81" s="61"/>
      <c r="E81" s="62"/>
      <c r="F81" s="62"/>
      <c r="G81" s="61"/>
      <c r="H81" s="62"/>
      <c r="I81" s="61"/>
      <c r="J81" s="8" t="s">
        <v>23</v>
      </c>
      <c r="K81" s="63" t="s">
        <v>899</v>
      </c>
    </row>
    <row r="82" spans="1:11" ht="23.4" x14ac:dyDescent="0.6">
      <c r="A82" s="58">
        <v>38</v>
      </c>
      <c r="B82" s="56" t="s">
        <v>903</v>
      </c>
      <c r="C82" s="57">
        <v>3000</v>
      </c>
      <c r="D82" s="57">
        <v>3000</v>
      </c>
      <c r="E82" s="58" t="s">
        <v>39</v>
      </c>
      <c r="F82" s="56" t="s">
        <v>116</v>
      </c>
      <c r="G82" s="57">
        <v>3000</v>
      </c>
      <c r="H82" s="56" t="s">
        <v>881</v>
      </c>
      <c r="I82" s="57">
        <v>3000</v>
      </c>
      <c r="J82" s="6" t="s">
        <v>22</v>
      </c>
      <c r="K82" s="60" t="s">
        <v>902</v>
      </c>
    </row>
    <row r="83" spans="1:11" ht="23.4" x14ac:dyDescent="0.6">
      <c r="A83" s="98"/>
      <c r="B83" s="62" t="s">
        <v>904</v>
      </c>
      <c r="C83" s="61"/>
      <c r="D83" s="61"/>
      <c r="E83" s="62"/>
      <c r="F83" s="62"/>
      <c r="G83" s="61"/>
      <c r="H83" s="62"/>
      <c r="I83" s="61"/>
      <c r="J83" s="8" t="s">
        <v>23</v>
      </c>
      <c r="K83" s="63" t="s">
        <v>899</v>
      </c>
    </row>
    <row r="84" spans="1:11" ht="23.4" x14ac:dyDescent="0.6">
      <c r="A84" s="58">
        <v>39</v>
      </c>
      <c r="B84" s="59" t="s">
        <v>909</v>
      </c>
      <c r="C84" s="57">
        <v>498000</v>
      </c>
      <c r="D84" s="132">
        <v>524831.14</v>
      </c>
      <c r="E84" s="58" t="s">
        <v>39</v>
      </c>
      <c r="F84" s="59" t="s">
        <v>908</v>
      </c>
      <c r="G84" s="132">
        <v>498000</v>
      </c>
      <c r="H84" s="59" t="s">
        <v>908</v>
      </c>
      <c r="I84" s="132">
        <v>498000</v>
      </c>
      <c r="J84" s="6" t="s">
        <v>22</v>
      </c>
      <c r="K84" s="60" t="s">
        <v>259</v>
      </c>
    </row>
    <row r="85" spans="1:11" ht="23.4" x14ac:dyDescent="0.6">
      <c r="A85" s="58"/>
      <c r="B85" s="59" t="s">
        <v>910</v>
      </c>
      <c r="C85" s="57"/>
      <c r="D85" s="132"/>
      <c r="E85" s="59"/>
      <c r="F85" s="59"/>
      <c r="G85" s="132"/>
      <c r="H85" s="59"/>
      <c r="I85" s="132"/>
      <c r="J85" s="9" t="s">
        <v>23</v>
      </c>
      <c r="K85" s="76" t="s">
        <v>912</v>
      </c>
    </row>
    <row r="86" spans="1:11" ht="23.4" x14ac:dyDescent="0.6">
      <c r="A86" s="58"/>
      <c r="B86" s="62" t="s">
        <v>911</v>
      </c>
      <c r="C86" s="61"/>
      <c r="D86" s="137"/>
      <c r="E86" s="62"/>
      <c r="F86" s="62"/>
      <c r="G86" s="137"/>
      <c r="H86" s="62"/>
      <c r="I86" s="137"/>
      <c r="J86" s="8"/>
      <c r="K86" s="63"/>
    </row>
    <row r="87" spans="1:11" ht="23.4" x14ac:dyDescent="0.6">
      <c r="A87" s="73">
        <v>33</v>
      </c>
      <c r="B87" s="59" t="s">
        <v>906</v>
      </c>
      <c r="C87" s="57">
        <v>495000</v>
      </c>
      <c r="D87" s="103">
        <v>527734.93999999994</v>
      </c>
      <c r="E87" s="59" t="s">
        <v>20</v>
      </c>
      <c r="F87" s="59" t="s">
        <v>908</v>
      </c>
      <c r="G87" s="103">
        <v>495000</v>
      </c>
      <c r="H87" s="59" t="s">
        <v>908</v>
      </c>
      <c r="I87" s="103">
        <v>495000</v>
      </c>
      <c r="J87" s="9" t="s">
        <v>22</v>
      </c>
      <c r="K87" s="76" t="s">
        <v>261</v>
      </c>
    </row>
    <row r="88" spans="1:11" ht="23.4" x14ac:dyDescent="0.6">
      <c r="A88" s="58"/>
      <c r="B88" s="9" t="s">
        <v>907</v>
      </c>
      <c r="C88" s="59"/>
      <c r="D88" s="59"/>
      <c r="E88" s="59"/>
      <c r="F88" s="59"/>
      <c r="G88" s="59"/>
      <c r="H88" s="59"/>
      <c r="I88" s="59"/>
      <c r="J88" s="8" t="s">
        <v>23</v>
      </c>
      <c r="K88" s="63" t="s">
        <v>912</v>
      </c>
    </row>
    <row r="89" spans="1:11" ht="23.4" x14ac:dyDescent="0.6">
      <c r="A89" s="73">
        <v>34</v>
      </c>
      <c r="B89" s="138" t="s">
        <v>913</v>
      </c>
      <c r="C89" s="74">
        <v>450000</v>
      </c>
      <c r="D89" s="74">
        <v>502339.37</v>
      </c>
      <c r="E89" s="64" t="s">
        <v>20</v>
      </c>
      <c r="F89" s="64" t="s">
        <v>908</v>
      </c>
      <c r="G89" s="74">
        <v>450000</v>
      </c>
      <c r="H89" s="64" t="s">
        <v>908</v>
      </c>
      <c r="I89" s="74">
        <v>450000</v>
      </c>
      <c r="J89" s="9" t="s">
        <v>22</v>
      </c>
      <c r="K89" s="76" t="s">
        <v>262</v>
      </c>
    </row>
    <row r="90" spans="1:11" ht="23.4" x14ac:dyDescent="0.6">
      <c r="A90" s="58"/>
      <c r="B90" s="59" t="s">
        <v>914</v>
      </c>
      <c r="C90" s="57"/>
      <c r="D90" s="57"/>
      <c r="E90" s="59"/>
      <c r="F90" s="59"/>
      <c r="G90" s="57"/>
      <c r="H90" s="59"/>
      <c r="I90" s="57"/>
      <c r="J90" s="9" t="s">
        <v>23</v>
      </c>
      <c r="K90" s="76" t="s">
        <v>912</v>
      </c>
    </row>
    <row r="91" spans="1:11" ht="23.4" x14ac:dyDescent="0.6">
      <c r="A91" s="98"/>
      <c r="B91" s="62" t="s">
        <v>915</v>
      </c>
      <c r="C91" s="62"/>
      <c r="D91" s="62"/>
      <c r="E91" s="62"/>
      <c r="F91" s="62"/>
      <c r="G91" s="62"/>
      <c r="H91" s="62"/>
      <c r="I91" s="61"/>
      <c r="J91" s="8"/>
      <c r="K91" s="63"/>
    </row>
    <row r="92" spans="1:11" ht="23.4" x14ac:dyDescent="0.6">
      <c r="A92" s="160" t="s">
        <v>38</v>
      </c>
      <c r="B92" s="161"/>
      <c r="C92" s="161"/>
      <c r="D92" s="161"/>
      <c r="E92" s="161"/>
      <c r="F92" s="161"/>
      <c r="G92" s="161"/>
      <c r="H92" s="162"/>
      <c r="I92" s="101">
        <f>SUM(I65:I91)</f>
        <v>2659017.9</v>
      </c>
      <c r="J92" s="172"/>
      <c r="K92" s="173"/>
    </row>
    <row r="93" spans="1:11" ht="23.4" x14ac:dyDescent="0.6">
      <c r="A93" s="163" t="s">
        <v>1</v>
      </c>
      <c r="B93" s="163" t="s">
        <v>14</v>
      </c>
      <c r="C93" s="135" t="s">
        <v>2</v>
      </c>
      <c r="D93" s="169" t="s">
        <v>4</v>
      </c>
      <c r="E93" s="163" t="s">
        <v>5</v>
      </c>
      <c r="F93" s="167" t="s">
        <v>6</v>
      </c>
      <c r="G93" s="168"/>
      <c r="H93" s="167" t="s">
        <v>9</v>
      </c>
      <c r="I93" s="168"/>
      <c r="J93" s="66" t="s">
        <v>12</v>
      </c>
      <c r="K93" s="67" t="s">
        <v>15</v>
      </c>
    </row>
    <row r="94" spans="1:11" ht="23.4" x14ac:dyDescent="0.6">
      <c r="A94" s="164"/>
      <c r="B94" s="164"/>
      <c r="C94" s="136" t="s">
        <v>3</v>
      </c>
      <c r="D94" s="170"/>
      <c r="E94" s="164"/>
      <c r="F94" s="69" t="s">
        <v>7</v>
      </c>
      <c r="G94" s="70" t="s">
        <v>8</v>
      </c>
      <c r="H94" s="69" t="s">
        <v>10</v>
      </c>
      <c r="I94" s="17" t="s">
        <v>11</v>
      </c>
      <c r="J94" s="71" t="s">
        <v>13</v>
      </c>
      <c r="K94" s="72" t="s">
        <v>16</v>
      </c>
    </row>
    <row r="95" spans="1:11" ht="23.4" x14ac:dyDescent="0.6">
      <c r="A95" s="160" t="s">
        <v>43</v>
      </c>
      <c r="B95" s="161"/>
      <c r="C95" s="161"/>
      <c r="D95" s="161"/>
      <c r="E95" s="161"/>
      <c r="F95" s="161"/>
      <c r="G95" s="161"/>
      <c r="H95" s="162"/>
      <c r="I95" s="101">
        <v>2659017.9</v>
      </c>
      <c r="J95" s="160"/>
      <c r="K95" s="162"/>
    </row>
    <row r="96" spans="1:11" ht="23.4" x14ac:dyDescent="0.6">
      <c r="A96" s="58">
        <v>35</v>
      </c>
      <c r="B96" s="59" t="s">
        <v>916</v>
      </c>
      <c r="C96" s="57">
        <v>498000</v>
      </c>
      <c r="D96" s="57">
        <v>476890.38</v>
      </c>
      <c r="E96" s="59" t="s">
        <v>20</v>
      </c>
      <c r="F96" s="64" t="s">
        <v>320</v>
      </c>
      <c r="G96" s="57">
        <v>473600</v>
      </c>
      <c r="H96" s="64" t="s">
        <v>320</v>
      </c>
      <c r="I96" s="57">
        <v>473600</v>
      </c>
      <c r="J96" s="6" t="s">
        <v>22</v>
      </c>
      <c r="K96" s="76" t="s">
        <v>263</v>
      </c>
    </row>
    <row r="97" spans="1:11" ht="23.4" x14ac:dyDescent="0.6">
      <c r="A97" s="58"/>
      <c r="B97" s="59" t="s">
        <v>917</v>
      </c>
      <c r="C97" s="59"/>
      <c r="D97" s="59"/>
      <c r="E97" s="59"/>
      <c r="F97" s="59"/>
      <c r="G97" s="59"/>
      <c r="H97" s="59"/>
      <c r="I97" s="59"/>
      <c r="J97" s="9" t="s">
        <v>23</v>
      </c>
      <c r="K97" s="76" t="s">
        <v>891</v>
      </c>
    </row>
    <row r="98" spans="1:11" ht="23.4" x14ac:dyDescent="0.6">
      <c r="A98" s="98"/>
      <c r="B98" s="62" t="s">
        <v>918</v>
      </c>
      <c r="C98" s="61"/>
      <c r="D98" s="61"/>
      <c r="E98" s="62"/>
      <c r="F98" s="62"/>
      <c r="G98" s="62"/>
      <c r="H98" s="62"/>
      <c r="I98" s="62"/>
      <c r="J98" s="8"/>
      <c r="K98" s="63"/>
    </row>
    <row r="99" spans="1:11" ht="23.4" x14ac:dyDescent="0.6">
      <c r="A99" s="58">
        <v>36</v>
      </c>
      <c r="B99" s="59" t="s">
        <v>919</v>
      </c>
      <c r="C99" s="57">
        <v>499000</v>
      </c>
      <c r="D99" s="57">
        <v>471994.22</v>
      </c>
      <c r="E99" s="59" t="s">
        <v>20</v>
      </c>
      <c r="F99" s="64" t="s">
        <v>320</v>
      </c>
      <c r="G99" s="57">
        <v>471900</v>
      </c>
      <c r="H99" s="64" t="s">
        <v>320</v>
      </c>
      <c r="I99" s="57">
        <v>471900</v>
      </c>
      <c r="J99" s="9" t="s">
        <v>22</v>
      </c>
      <c r="K99" s="76" t="s">
        <v>264</v>
      </c>
    </row>
    <row r="100" spans="1:11" ht="23.4" x14ac:dyDescent="0.6">
      <c r="A100" s="58"/>
      <c r="B100" s="59" t="s">
        <v>920</v>
      </c>
      <c r="C100" s="59"/>
      <c r="D100" s="59"/>
      <c r="E100" s="59"/>
      <c r="F100" s="59"/>
      <c r="G100" s="59"/>
      <c r="H100" s="59"/>
      <c r="I100" s="59"/>
      <c r="J100" s="9" t="s">
        <v>23</v>
      </c>
      <c r="K100" s="76" t="s">
        <v>891</v>
      </c>
    </row>
    <row r="101" spans="1:11" ht="23.4" x14ac:dyDescent="0.6">
      <c r="A101" s="98"/>
      <c r="B101" s="115" t="s">
        <v>921</v>
      </c>
      <c r="C101" s="61"/>
      <c r="D101" s="61"/>
      <c r="E101" s="98"/>
      <c r="F101" s="102"/>
      <c r="G101" s="61"/>
      <c r="H101" s="102"/>
      <c r="I101" s="61"/>
      <c r="J101" s="8"/>
      <c r="K101" s="63"/>
    </row>
    <row r="102" spans="1:11" ht="23.4" x14ac:dyDescent="0.6">
      <c r="A102" s="58">
        <v>37</v>
      </c>
      <c r="B102" s="75" t="s">
        <v>455</v>
      </c>
      <c r="C102" s="57">
        <v>452000</v>
      </c>
      <c r="D102" s="57">
        <v>431291.4</v>
      </c>
      <c r="E102" s="58" t="s">
        <v>39</v>
      </c>
      <c r="F102" s="64" t="s">
        <v>320</v>
      </c>
      <c r="G102" s="57">
        <v>431000</v>
      </c>
      <c r="H102" s="64" t="s">
        <v>320</v>
      </c>
      <c r="I102" s="57">
        <v>431000</v>
      </c>
      <c r="J102" s="6" t="s">
        <v>22</v>
      </c>
      <c r="K102" s="76" t="s">
        <v>265</v>
      </c>
    </row>
    <row r="103" spans="1:11" ht="23.4" x14ac:dyDescent="0.6">
      <c r="A103" s="98"/>
      <c r="B103" s="62" t="s">
        <v>923</v>
      </c>
      <c r="C103" s="61"/>
      <c r="D103" s="61"/>
      <c r="E103" s="62"/>
      <c r="F103" s="62"/>
      <c r="G103" s="61"/>
      <c r="H103" s="62"/>
      <c r="I103" s="61"/>
      <c r="J103" s="8" t="s">
        <v>23</v>
      </c>
      <c r="K103" s="76" t="s">
        <v>891</v>
      </c>
    </row>
    <row r="104" spans="1:11" ht="23.4" x14ac:dyDescent="0.6">
      <c r="A104" s="124"/>
      <c r="B104" s="64" t="s">
        <v>922</v>
      </c>
      <c r="C104" s="74">
        <v>483000</v>
      </c>
      <c r="D104" s="74">
        <v>502788.72</v>
      </c>
      <c r="E104" s="73" t="s">
        <v>39</v>
      </c>
      <c r="F104" s="64" t="s">
        <v>320</v>
      </c>
      <c r="G104" s="74">
        <v>483000</v>
      </c>
      <c r="H104" s="64" t="s">
        <v>320</v>
      </c>
      <c r="I104" s="74">
        <v>483000</v>
      </c>
      <c r="J104" s="6" t="s">
        <v>22</v>
      </c>
      <c r="K104" s="60" t="s">
        <v>266</v>
      </c>
    </row>
    <row r="105" spans="1:11" ht="23.4" x14ac:dyDescent="0.6">
      <c r="A105" s="139"/>
      <c r="B105" s="140" t="s">
        <v>924</v>
      </c>
      <c r="C105" s="118"/>
      <c r="D105" s="118"/>
      <c r="E105" s="118"/>
      <c r="F105" s="118"/>
      <c r="G105" s="118"/>
      <c r="H105" s="118"/>
      <c r="I105" s="118"/>
      <c r="J105" s="9" t="s">
        <v>23</v>
      </c>
      <c r="K105" s="76" t="s">
        <v>891</v>
      </c>
    </row>
    <row r="106" spans="1:11" ht="23.4" x14ac:dyDescent="0.6">
      <c r="A106" s="141"/>
      <c r="B106" s="62" t="s">
        <v>925</v>
      </c>
      <c r="C106" s="112"/>
      <c r="D106" s="112"/>
      <c r="E106" s="112"/>
      <c r="F106" s="112"/>
      <c r="G106" s="112"/>
      <c r="H106" s="112"/>
      <c r="I106" s="112"/>
      <c r="J106" s="142"/>
      <c r="K106" s="112"/>
    </row>
    <row r="107" spans="1:11" ht="25.5" customHeight="1" x14ac:dyDescent="0.6">
      <c r="A107" s="58">
        <v>38</v>
      </c>
      <c r="B107" s="75" t="s">
        <v>926</v>
      </c>
      <c r="C107" s="57">
        <v>498000</v>
      </c>
      <c r="D107" s="57">
        <v>535043.35</v>
      </c>
      <c r="E107" s="73" t="s">
        <v>39</v>
      </c>
      <c r="F107" s="64" t="s">
        <v>908</v>
      </c>
      <c r="G107" s="57">
        <v>498000</v>
      </c>
      <c r="H107" s="64" t="s">
        <v>908</v>
      </c>
      <c r="I107" s="57">
        <v>498000</v>
      </c>
      <c r="J107" s="6" t="s">
        <v>22</v>
      </c>
      <c r="K107" s="60" t="s">
        <v>267</v>
      </c>
    </row>
    <row r="108" spans="1:11" ht="24" customHeight="1" x14ac:dyDescent="0.6">
      <c r="A108" s="58"/>
      <c r="B108" s="130" t="s">
        <v>927</v>
      </c>
      <c r="C108" s="57"/>
      <c r="D108" s="57"/>
      <c r="E108" s="59"/>
      <c r="F108" s="131"/>
      <c r="G108" s="57"/>
      <c r="H108" s="131"/>
      <c r="I108" s="57"/>
      <c r="J108" s="9" t="s">
        <v>23</v>
      </c>
      <c r="K108" s="76" t="s">
        <v>894</v>
      </c>
    </row>
    <row r="109" spans="1:11" ht="23.4" x14ac:dyDescent="0.6">
      <c r="A109" s="98"/>
      <c r="B109" s="102" t="s">
        <v>329</v>
      </c>
      <c r="C109" s="61"/>
      <c r="D109" s="61"/>
      <c r="E109" s="98"/>
      <c r="F109" s="102"/>
      <c r="G109" s="61"/>
      <c r="H109" s="102"/>
      <c r="I109" s="61">
        <f>SUM(I95:I108)</f>
        <v>5016517.9000000004</v>
      </c>
      <c r="J109" s="8" t="s">
        <v>22</v>
      </c>
      <c r="K109" s="109" t="s">
        <v>839</v>
      </c>
    </row>
    <row r="110" spans="1:11" ht="23.4" x14ac:dyDescent="0.6">
      <c r="A110" s="167" t="s">
        <v>111</v>
      </c>
      <c r="B110" s="171"/>
      <c r="C110" s="171"/>
      <c r="D110" s="171"/>
      <c r="E110" s="171"/>
      <c r="F110" s="171"/>
      <c r="G110" s="171"/>
      <c r="H110" s="168"/>
      <c r="I110" s="101"/>
      <c r="J110" s="126"/>
      <c r="K110" s="127"/>
    </row>
  </sheetData>
  <mergeCells count="40">
    <mergeCell ref="J95:K95"/>
    <mergeCell ref="A62:H62"/>
    <mergeCell ref="J62:K62"/>
    <mergeCell ref="A63:A64"/>
    <mergeCell ref="B63:B64"/>
    <mergeCell ref="D63:D64"/>
    <mergeCell ref="E63:E64"/>
    <mergeCell ref="F63:G63"/>
    <mergeCell ref="H63:I63"/>
    <mergeCell ref="A65:H65"/>
    <mergeCell ref="J65:K65"/>
    <mergeCell ref="A92:H92"/>
    <mergeCell ref="J92:K92"/>
    <mergeCell ref="A93:A94"/>
    <mergeCell ref="B93:B94"/>
    <mergeCell ref="D93:D94"/>
    <mergeCell ref="D33:D34"/>
    <mergeCell ref="E33:E34"/>
    <mergeCell ref="F33:G33"/>
    <mergeCell ref="H33:I33"/>
    <mergeCell ref="A95:H95"/>
    <mergeCell ref="E93:E94"/>
    <mergeCell ref="F93:G93"/>
    <mergeCell ref="H93:I93"/>
    <mergeCell ref="A110:H110"/>
    <mergeCell ref="A1:K1"/>
    <mergeCell ref="A2:K2"/>
    <mergeCell ref="A3:K3"/>
    <mergeCell ref="A4:A5"/>
    <mergeCell ref="B4:B5"/>
    <mergeCell ref="D4:D5"/>
    <mergeCell ref="E4:E5"/>
    <mergeCell ref="F4:G4"/>
    <mergeCell ref="H4:I4"/>
    <mergeCell ref="A35:H35"/>
    <mergeCell ref="J35:K35"/>
    <mergeCell ref="A32:H32"/>
    <mergeCell ref="J32:K32"/>
    <mergeCell ref="A33:A34"/>
    <mergeCell ref="B33:B34"/>
  </mergeCells>
  <pageMargins left="0.7" right="0.7" top="0.75" bottom="0.75" header="0.3" footer="0.3"/>
  <pageSetup paperSize="9" scale="63" orientation="landscape" horizontalDpi="0" verticalDpi="0" r:id="rId1"/>
  <rowBreaks count="2" manualBreakCount="2">
    <brk id="62" max="10" man="1"/>
    <brk id="92" max="10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FC64C5-8EF7-44F3-85B0-DF23DEBB8938}">
  <dimension ref="A1:K110"/>
  <sheetViews>
    <sheetView view="pageBreakPreview" topLeftCell="B97" zoomScaleNormal="100" zoomScaleSheetLayoutView="100" workbookViewId="0">
      <selection activeCell="I117" sqref="I117"/>
    </sheetView>
  </sheetViews>
  <sheetFormatPr defaultRowHeight="15" x14ac:dyDescent="0.25"/>
  <cols>
    <col min="1" max="1" width="7" style="125" customWidth="1"/>
    <col min="2" max="2" width="36" customWidth="1"/>
    <col min="3" max="3" width="12.8984375" customWidth="1"/>
    <col min="4" max="4" width="11.296875" customWidth="1"/>
    <col min="5" max="5" width="14.09765625" customWidth="1"/>
    <col min="6" max="6" width="22.8984375" customWidth="1"/>
    <col min="7" max="7" width="12" customWidth="1"/>
    <col min="8" max="8" width="23" customWidth="1"/>
    <col min="9" max="9" width="15.296875" customWidth="1"/>
    <col min="10" max="10" width="17.3984375" style="24" customWidth="1"/>
    <col min="11" max="11" width="21.8984375" customWidth="1"/>
    <col min="12" max="12" width="9.765625E-2" customWidth="1"/>
  </cols>
  <sheetData>
    <row r="1" spans="1:11" ht="23.4" x14ac:dyDescent="0.6">
      <c r="A1" s="165" t="s">
        <v>928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</row>
    <row r="2" spans="1:11" ht="23.4" x14ac:dyDescent="0.6">
      <c r="A2" s="189" t="s">
        <v>0</v>
      </c>
      <c r="B2" s="189"/>
      <c r="C2" s="189"/>
      <c r="D2" s="189"/>
      <c r="E2" s="189"/>
      <c r="F2" s="189"/>
      <c r="G2" s="189"/>
      <c r="H2" s="189"/>
      <c r="I2" s="189"/>
      <c r="J2" s="189"/>
      <c r="K2" s="189"/>
    </row>
    <row r="3" spans="1:11" ht="23.4" x14ac:dyDescent="0.6">
      <c r="A3" s="166" t="s">
        <v>929</v>
      </c>
      <c r="B3" s="166"/>
      <c r="C3" s="166"/>
      <c r="D3" s="166"/>
      <c r="E3" s="166"/>
      <c r="F3" s="166"/>
      <c r="G3" s="166"/>
      <c r="H3" s="166"/>
      <c r="I3" s="166"/>
      <c r="J3" s="166"/>
      <c r="K3" s="166"/>
    </row>
    <row r="4" spans="1:11" ht="23.4" x14ac:dyDescent="0.6">
      <c r="A4" s="163" t="s">
        <v>1</v>
      </c>
      <c r="B4" s="163" t="s">
        <v>14</v>
      </c>
      <c r="C4" s="128" t="s">
        <v>2</v>
      </c>
      <c r="D4" s="169" t="s">
        <v>4</v>
      </c>
      <c r="E4" s="163" t="s">
        <v>5</v>
      </c>
      <c r="F4" s="167" t="s">
        <v>6</v>
      </c>
      <c r="G4" s="168"/>
      <c r="H4" s="167" t="s">
        <v>9</v>
      </c>
      <c r="I4" s="168"/>
      <c r="J4" s="66" t="s">
        <v>12</v>
      </c>
      <c r="K4" s="66" t="s">
        <v>15</v>
      </c>
    </row>
    <row r="5" spans="1:11" ht="23.4" x14ac:dyDescent="0.6">
      <c r="A5" s="164"/>
      <c r="B5" s="164"/>
      <c r="C5" s="129" t="s">
        <v>3</v>
      </c>
      <c r="D5" s="170"/>
      <c r="E5" s="164"/>
      <c r="F5" s="69" t="s">
        <v>7</v>
      </c>
      <c r="G5" s="70" t="s">
        <v>8</v>
      </c>
      <c r="H5" s="69" t="s">
        <v>10</v>
      </c>
      <c r="I5" s="17" t="s">
        <v>11</v>
      </c>
      <c r="J5" s="71" t="s">
        <v>13</v>
      </c>
      <c r="K5" s="107" t="s">
        <v>16</v>
      </c>
    </row>
    <row r="6" spans="1:11" ht="23.4" x14ac:dyDescent="0.6">
      <c r="A6" s="73">
        <v>1</v>
      </c>
      <c r="B6" s="64" t="s">
        <v>19</v>
      </c>
      <c r="C6" s="74">
        <v>95101.65</v>
      </c>
      <c r="D6" s="74">
        <v>95101.65</v>
      </c>
      <c r="E6" s="73" t="s">
        <v>20</v>
      </c>
      <c r="F6" s="5" t="s">
        <v>21</v>
      </c>
      <c r="G6" s="74">
        <v>95101.65</v>
      </c>
      <c r="H6" s="5" t="s">
        <v>21</v>
      </c>
      <c r="I6" s="74">
        <v>95101.65</v>
      </c>
      <c r="J6" s="6" t="s">
        <v>22</v>
      </c>
      <c r="K6" s="60" t="s">
        <v>930</v>
      </c>
    </row>
    <row r="7" spans="1:11" ht="23.4" x14ac:dyDescent="0.6">
      <c r="A7" s="58"/>
      <c r="B7" s="59" t="s">
        <v>18</v>
      </c>
      <c r="C7" s="57"/>
      <c r="D7" s="57"/>
      <c r="E7" s="59"/>
      <c r="F7" s="59"/>
      <c r="G7" s="57"/>
      <c r="H7" s="59"/>
      <c r="I7" s="57"/>
      <c r="J7" s="9" t="s">
        <v>23</v>
      </c>
      <c r="K7" s="76" t="s">
        <v>931</v>
      </c>
    </row>
    <row r="8" spans="1:11" ht="23.4" x14ac:dyDescent="0.6">
      <c r="A8" s="98"/>
      <c r="B8" s="59" t="s">
        <v>118</v>
      </c>
      <c r="C8" s="61"/>
      <c r="D8" s="61"/>
      <c r="E8" s="62"/>
      <c r="F8" s="62"/>
      <c r="G8" s="61"/>
      <c r="H8" s="62"/>
      <c r="I8" s="61"/>
      <c r="J8" s="62"/>
      <c r="K8" s="63"/>
    </row>
    <row r="9" spans="1:11" ht="23.4" x14ac:dyDescent="0.6">
      <c r="A9" s="81">
        <v>2</v>
      </c>
      <c r="B9" s="82" t="s">
        <v>25</v>
      </c>
      <c r="C9" s="83">
        <v>34158</v>
      </c>
      <c r="D9" s="74"/>
      <c r="E9" s="84" t="s">
        <v>20</v>
      </c>
      <c r="F9" s="85" t="s">
        <v>24</v>
      </c>
      <c r="G9" s="74">
        <v>34158</v>
      </c>
      <c r="H9" s="85" t="s">
        <v>24</v>
      </c>
      <c r="I9" s="74">
        <v>34185</v>
      </c>
      <c r="J9" s="6" t="s">
        <v>22</v>
      </c>
      <c r="K9" s="108" t="s">
        <v>932</v>
      </c>
    </row>
    <row r="10" spans="1:11" ht="23.4" x14ac:dyDescent="0.6">
      <c r="A10" s="86"/>
      <c r="B10" s="87" t="s">
        <v>26</v>
      </c>
      <c r="C10" s="88"/>
      <c r="D10" s="61"/>
      <c r="E10" s="89"/>
      <c r="F10" s="90"/>
      <c r="G10" s="61"/>
      <c r="H10" s="90"/>
      <c r="I10" s="61"/>
      <c r="J10" s="9" t="s">
        <v>23</v>
      </c>
      <c r="K10" s="63" t="s">
        <v>933</v>
      </c>
    </row>
    <row r="11" spans="1:11" ht="22.5" customHeight="1" x14ac:dyDescent="0.6">
      <c r="A11" s="81">
        <v>3</v>
      </c>
      <c r="B11" s="82" t="s">
        <v>25</v>
      </c>
      <c r="C11" s="83">
        <v>20070</v>
      </c>
      <c r="D11" s="74">
        <v>20070</v>
      </c>
      <c r="E11" s="84" t="s">
        <v>20</v>
      </c>
      <c r="F11" s="85" t="s">
        <v>24</v>
      </c>
      <c r="G11" s="74">
        <v>20070</v>
      </c>
      <c r="H11" s="85" t="s">
        <v>24</v>
      </c>
      <c r="I11" s="74">
        <v>20070</v>
      </c>
      <c r="J11" s="6" t="s">
        <v>22</v>
      </c>
      <c r="K11" s="108" t="s">
        <v>934</v>
      </c>
    </row>
    <row r="12" spans="1:11" ht="23.25" customHeight="1" x14ac:dyDescent="0.6">
      <c r="A12" s="86"/>
      <c r="B12" s="91" t="s">
        <v>28</v>
      </c>
      <c r="C12" s="88"/>
      <c r="D12" s="61"/>
      <c r="E12" s="89"/>
      <c r="F12" s="90"/>
      <c r="G12" s="61"/>
      <c r="H12" s="90"/>
      <c r="I12" s="61"/>
      <c r="J12" s="9" t="s">
        <v>23</v>
      </c>
      <c r="K12" s="63" t="s">
        <v>933</v>
      </c>
    </row>
    <row r="13" spans="1:11" ht="21.75" customHeight="1" x14ac:dyDescent="0.6">
      <c r="A13" s="81">
        <v>4</v>
      </c>
      <c r="B13" s="92" t="s">
        <v>29</v>
      </c>
      <c r="C13" s="83">
        <v>3160</v>
      </c>
      <c r="D13" s="74">
        <v>3160</v>
      </c>
      <c r="E13" s="84" t="s">
        <v>20</v>
      </c>
      <c r="F13" s="85" t="s">
        <v>24</v>
      </c>
      <c r="G13" s="74">
        <v>3160</v>
      </c>
      <c r="H13" s="85" t="s">
        <v>24</v>
      </c>
      <c r="I13" s="74">
        <v>3160</v>
      </c>
      <c r="J13" s="6" t="s">
        <v>22</v>
      </c>
      <c r="K13" s="108" t="s">
        <v>935</v>
      </c>
    </row>
    <row r="14" spans="1:11" ht="19.5" customHeight="1" x14ac:dyDescent="0.6">
      <c r="A14" s="86"/>
      <c r="B14" s="91" t="s">
        <v>30</v>
      </c>
      <c r="C14" s="88"/>
      <c r="D14" s="61"/>
      <c r="E14" s="89"/>
      <c r="F14" s="90"/>
      <c r="G14" s="61"/>
      <c r="H14" s="90"/>
      <c r="I14" s="61"/>
      <c r="J14" s="10" t="s">
        <v>23</v>
      </c>
      <c r="K14" s="63" t="s">
        <v>933</v>
      </c>
    </row>
    <row r="15" spans="1:11" ht="22.5" customHeight="1" x14ac:dyDescent="0.6">
      <c r="A15" s="81">
        <v>5</v>
      </c>
      <c r="B15" s="82" t="s">
        <v>29</v>
      </c>
      <c r="C15" s="83">
        <v>21710</v>
      </c>
      <c r="D15" s="74">
        <v>21710</v>
      </c>
      <c r="E15" s="84" t="s">
        <v>20</v>
      </c>
      <c r="F15" s="85" t="s">
        <v>24</v>
      </c>
      <c r="G15" s="74">
        <v>21710</v>
      </c>
      <c r="H15" s="85" t="s">
        <v>24</v>
      </c>
      <c r="I15" s="74">
        <v>21710</v>
      </c>
      <c r="J15" s="6" t="s">
        <v>22</v>
      </c>
      <c r="K15" s="108" t="s">
        <v>936</v>
      </c>
    </row>
    <row r="16" spans="1:11" ht="21.75" customHeight="1" x14ac:dyDescent="0.6">
      <c r="A16" s="86"/>
      <c r="B16" s="91" t="s">
        <v>31</v>
      </c>
      <c r="C16" s="88"/>
      <c r="D16" s="61"/>
      <c r="E16" s="89"/>
      <c r="F16" s="90"/>
      <c r="G16" s="61"/>
      <c r="H16" s="90"/>
      <c r="I16" s="61"/>
      <c r="J16" s="9" t="s">
        <v>23</v>
      </c>
      <c r="K16" s="63" t="s">
        <v>933</v>
      </c>
    </row>
    <row r="17" spans="1:11" ht="22.5" customHeight="1" x14ac:dyDescent="0.6">
      <c r="A17" s="81">
        <v>6</v>
      </c>
      <c r="B17" s="82" t="s">
        <v>29</v>
      </c>
      <c r="C17" s="83">
        <v>8160</v>
      </c>
      <c r="D17" s="74">
        <v>8160</v>
      </c>
      <c r="E17" s="84" t="s">
        <v>20</v>
      </c>
      <c r="F17" s="85" t="s">
        <v>24</v>
      </c>
      <c r="G17" s="74">
        <v>8160</v>
      </c>
      <c r="H17" s="85" t="s">
        <v>24</v>
      </c>
      <c r="I17" s="74">
        <v>8160</v>
      </c>
      <c r="J17" s="6" t="s">
        <v>22</v>
      </c>
      <c r="K17" s="108" t="s">
        <v>937</v>
      </c>
    </row>
    <row r="18" spans="1:11" ht="21.75" customHeight="1" x14ac:dyDescent="0.6">
      <c r="A18" s="86"/>
      <c r="B18" s="94" t="s">
        <v>32</v>
      </c>
      <c r="C18" s="88"/>
      <c r="D18" s="61"/>
      <c r="E18" s="95"/>
      <c r="F18" s="90"/>
      <c r="G18" s="61"/>
      <c r="H18" s="90"/>
      <c r="I18" s="61"/>
      <c r="J18" s="8" t="s">
        <v>23</v>
      </c>
      <c r="K18" s="63" t="s">
        <v>933</v>
      </c>
    </row>
    <row r="19" spans="1:11" ht="22.5" customHeight="1" x14ac:dyDescent="0.6">
      <c r="A19" s="96">
        <v>7</v>
      </c>
      <c r="B19" s="87" t="s">
        <v>29</v>
      </c>
      <c r="C19" s="78">
        <v>1145</v>
      </c>
      <c r="D19" s="57">
        <v>1145</v>
      </c>
      <c r="E19" s="89" t="s">
        <v>20</v>
      </c>
      <c r="F19" s="93" t="s">
        <v>24</v>
      </c>
      <c r="G19" s="57">
        <v>1145</v>
      </c>
      <c r="H19" s="93" t="s">
        <v>24</v>
      </c>
      <c r="I19" s="57">
        <v>1145</v>
      </c>
      <c r="J19" s="6" t="s">
        <v>22</v>
      </c>
      <c r="K19" s="108" t="s">
        <v>938</v>
      </c>
    </row>
    <row r="20" spans="1:11" ht="21.75" customHeight="1" x14ac:dyDescent="0.6">
      <c r="A20" s="86"/>
      <c r="B20" s="91" t="s">
        <v>33</v>
      </c>
      <c r="C20" s="88"/>
      <c r="D20" s="61"/>
      <c r="E20" s="89"/>
      <c r="F20" s="90"/>
      <c r="G20" s="61"/>
      <c r="H20" s="90"/>
      <c r="I20" s="61"/>
      <c r="J20" s="8" t="s">
        <v>23</v>
      </c>
      <c r="K20" s="63" t="s">
        <v>933</v>
      </c>
    </row>
    <row r="21" spans="1:11" ht="21" customHeight="1" x14ac:dyDescent="0.6">
      <c r="A21" s="81">
        <v>8</v>
      </c>
      <c r="B21" s="82" t="s">
        <v>25</v>
      </c>
      <c r="C21" s="83">
        <v>4892</v>
      </c>
      <c r="D21" s="74">
        <v>4892</v>
      </c>
      <c r="E21" s="84" t="s">
        <v>20</v>
      </c>
      <c r="F21" s="85" t="s">
        <v>24</v>
      </c>
      <c r="G21" s="74">
        <v>4892</v>
      </c>
      <c r="H21" s="85" t="s">
        <v>24</v>
      </c>
      <c r="I21" s="74">
        <v>4892</v>
      </c>
      <c r="J21" s="6" t="s">
        <v>22</v>
      </c>
      <c r="K21" s="108" t="s">
        <v>939</v>
      </c>
    </row>
    <row r="22" spans="1:11" ht="23.25" customHeight="1" x14ac:dyDescent="0.6">
      <c r="A22" s="86"/>
      <c r="B22" s="91" t="s">
        <v>34</v>
      </c>
      <c r="C22" s="88"/>
      <c r="D22" s="61"/>
      <c r="E22" s="89"/>
      <c r="F22" s="90"/>
      <c r="G22" s="61"/>
      <c r="H22" s="90"/>
      <c r="I22" s="61"/>
      <c r="J22" s="8" t="s">
        <v>23</v>
      </c>
      <c r="K22" s="63" t="s">
        <v>933</v>
      </c>
    </row>
    <row r="23" spans="1:11" ht="24.75" customHeight="1" x14ac:dyDescent="0.6">
      <c r="A23" s="81">
        <v>9</v>
      </c>
      <c r="B23" s="82" t="s">
        <v>25</v>
      </c>
      <c r="C23" s="83">
        <v>0</v>
      </c>
      <c r="D23" s="74">
        <v>0</v>
      </c>
      <c r="E23" s="84" t="s">
        <v>20</v>
      </c>
      <c r="F23" s="85" t="s">
        <v>24</v>
      </c>
      <c r="G23" s="74">
        <v>0</v>
      </c>
      <c r="H23" s="85" t="s">
        <v>24</v>
      </c>
      <c r="I23" s="74">
        <v>0</v>
      </c>
      <c r="J23" s="6" t="s">
        <v>22</v>
      </c>
      <c r="K23" s="108" t="s">
        <v>940</v>
      </c>
    </row>
    <row r="24" spans="1:11" ht="23.25" customHeight="1" x14ac:dyDescent="0.6">
      <c r="A24" s="86"/>
      <c r="B24" s="91" t="s">
        <v>35</v>
      </c>
      <c r="C24" s="88"/>
      <c r="D24" s="61"/>
      <c r="E24" s="89"/>
      <c r="F24" s="90"/>
      <c r="G24" s="61"/>
      <c r="H24" s="90"/>
      <c r="I24" s="61"/>
      <c r="J24" s="8" t="s">
        <v>23</v>
      </c>
      <c r="K24" s="63" t="s">
        <v>933</v>
      </c>
    </row>
    <row r="25" spans="1:11" ht="23.4" x14ac:dyDescent="0.6">
      <c r="A25" s="58">
        <v>10</v>
      </c>
      <c r="B25" s="56" t="s">
        <v>941</v>
      </c>
      <c r="C25" s="57">
        <v>420</v>
      </c>
      <c r="D25" s="57">
        <v>420</v>
      </c>
      <c r="E25" s="84" t="s">
        <v>20</v>
      </c>
      <c r="F25" s="59" t="s">
        <v>27</v>
      </c>
      <c r="G25" s="57">
        <v>420</v>
      </c>
      <c r="H25" s="85" t="s">
        <v>27</v>
      </c>
      <c r="I25" s="57">
        <v>420</v>
      </c>
      <c r="J25" s="9" t="s">
        <v>22</v>
      </c>
      <c r="K25" s="108" t="s">
        <v>942</v>
      </c>
    </row>
    <row r="26" spans="1:11" ht="23.4" x14ac:dyDescent="0.6">
      <c r="A26" s="98"/>
      <c r="B26" s="62"/>
      <c r="C26" s="61"/>
      <c r="D26" s="61"/>
      <c r="E26" s="62"/>
      <c r="F26" s="62"/>
      <c r="G26" s="61"/>
      <c r="H26" s="62"/>
      <c r="I26" s="61"/>
      <c r="J26" s="8" t="s">
        <v>23</v>
      </c>
      <c r="K26" s="63" t="s">
        <v>933</v>
      </c>
    </row>
    <row r="27" spans="1:11" ht="23.4" x14ac:dyDescent="0.6">
      <c r="A27" s="73">
        <v>11</v>
      </c>
      <c r="B27" s="56" t="s">
        <v>943</v>
      </c>
      <c r="C27" s="74">
        <v>67290</v>
      </c>
      <c r="D27" s="74">
        <v>67290</v>
      </c>
      <c r="E27" s="84" t="s">
        <v>20</v>
      </c>
      <c r="F27" s="59" t="s">
        <v>698</v>
      </c>
      <c r="G27" s="74">
        <v>67290</v>
      </c>
      <c r="H27" s="59" t="s">
        <v>698</v>
      </c>
      <c r="I27" s="74">
        <v>67290</v>
      </c>
      <c r="J27" s="6" t="s">
        <v>22</v>
      </c>
      <c r="K27" s="108" t="s">
        <v>944</v>
      </c>
    </row>
    <row r="28" spans="1:11" ht="23.4" x14ac:dyDescent="0.6">
      <c r="A28" s="98"/>
      <c r="B28" s="62"/>
      <c r="C28" s="61"/>
      <c r="D28" s="61"/>
      <c r="E28" s="62"/>
      <c r="F28" s="62"/>
      <c r="G28" s="61"/>
      <c r="H28" s="62"/>
      <c r="I28" s="61"/>
      <c r="J28" s="8" t="s">
        <v>23</v>
      </c>
      <c r="K28" s="63" t="s">
        <v>945</v>
      </c>
    </row>
    <row r="29" spans="1:11" ht="23.4" x14ac:dyDescent="0.6">
      <c r="A29" s="73">
        <v>12</v>
      </c>
      <c r="B29" s="56" t="s">
        <v>946</v>
      </c>
      <c r="C29" s="74">
        <v>27040</v>
      </c>
      <c r="D29" s="74">
        <v>27040</v>
      </c>
      <c r="E29" s="84" t="s">
        <v>20</v>
      </c>
      <c r="F29" s="85" t="s">
        <v>698</v>
      </c>
      <c r="G29" s="74">
        <v>27040</v>
      </c>
      <c r="H29" s="85" t="s">
        <v>698</v>
      </c>
      <c r="I29" s="74">
        <v>27040</v>
      </c>
      <c r="J29" s="6" t="s">
        <v>22</v>
      </c>
      <c r="K29" s="108" t="s">
        <v>947</v>
      </c>
    </row>
    <row r="30" spans="1:11" ht="23.4" x14ac:dyDescent="0.6">
      <c r="A30" s="98"/>
      <c r="B30" s="97"/>
      <c r="C30" s="88"/>
      <c r="D30" s="61"/>
      <c r="E30" s="62"/>
      <c r="F30" s="62"/>
      <c r="G30" s="61"/>
      <c r="H30" s="62"/>
      <c r="I30" s="61"/>
      <c r="J30" s="8" t="s">
        <v>23</v>
      </c>
      <c r="K30" s="63" t="s">
        <v>945</v>
      </c>
    </row>
    <row r="31" spans="1:11" ht="23.4" x14ac:dyDescent="0.6">
      <c r="A31" s="73">
        <v>13</v>
      </c>
      <c r="B31" s="56" t="s">
        <v>948</v>
      </c>
      <c r="C31" s="74">
        <v>44480</v>
      </c>
      <c r="D31" s="74">
        <v>44480</v>
      </c>
      <c r="E31" s="84" t="s">
        <v>20</v>
      </c>
      <c r="F31" s="85" t="s">
        <v>698</v>
      </c>
      <c r="G31" s="74">
        <v>44480</v>
      </c>
      <c r="H31" s="85" t="s">
        <v>698</v>
      </c>
      <c r="I31" s="74">
        <v>44480</v>
      </c>
      <c r="J31" s="6" t="s">
        <v>22</v>
      </c>
      <c r="K31" s="108" t="s">
        <v>949</v>
      </c>
    </row>
    <row r="32" spans="1:11" ht="23.4" x14ac:dyDescent="0.6">
      <c r="A32" s="98"/>
      <c r="B32" s="62"/>
      <c r="C32" s="61"/>
      <c r="D32" s="61"/>
      <c r="E32" s="95"/>
      <c r="F32" s="90"/>
      <c r="G32" s="61"/>
      <c r="H32" s="90"/>
      <c r="I32" s="61"/>
      <c r="J32" s="8" t="s">
        <v>23</v>
      </c>
      <c r="K32" s="63" t="s">
        <v>945</v>
      </c>
    </row>
    <row r="33" spans="1:11" ht="25.5" customHeight="1" x14ac:dyDescent="0.6">
      <c r="A33" s="160" t="s">
        <v>38</v>
      </c>
      <c r="B33" s="161"/>
      <c r="C33" s="161"/>
      <c r="D33" s="161"/>
      <c r="E33" s="161"/>
      <c r="F33" s="161"/>
      <c r="G33" s="161"/>
      <c r="H33" s="162"/>
      <c r="I33" s="61">
        <f>SUM(I6:I32)</f>
        <v>327653.65000000002</v>
      </c>
      <c r="J33" s="172"/>
      <c r="K33" s="173"/>
    </row>
    <row r="34" spans="1:11" ht="23.4" x14ac:dyDescent="0.6">
      <c r="A34" s="163" t="s">
        <v>1</v>
      </c>
      <c r="B34" s="163" t="s">
        <v>14</v>
      </c>
      <c r="C34" s="135" t="s">
        <v>2</v>
      </c>
      <c r="D34" s="169" t="s">
        <v>4</v>
      </c>
      <c r="E34" s="163" t="s">
        <v>5</v>
      </c>
      <c r="F34" s="167" t="s">
        <v>6</v>
      </c>
      <c r="G34" s="168"/>
      <c r="H34" s="167" t="s">
        <v>9</v>
      </c>
      <c r="I34" s="168"/>
      <c r="J34" s="66" t="s">
        <v>12</v>
      </c>
      <c r="K34" s="67" t="s">
        <v>15</v>
      </c>
    </row>
    <row r="35" spans="1:11" ht="23.4" x14ac:dyDescent="0.6">
      <c r="A35" s="164"/>
      <c r="B35" s="164"/>
      <c r="C35" s="136" t="s">
        <v>3</v>
      </c>
      <c r="D35" s="170"/>
      <c r="E35" s="164"/>
      <c r="F35" s="69" t="s">
        <v>7</v>
      </c>
      <c r="G35" s="70" t="s">
        <v>8</v>
      </c>
      <c r="H35" s="69" t="s">
        <v>10</v>
      </c>
      <c r="I35" s="17" t="s">
        <v>11</v>
      </c>
      <c r="J35" s="71" t="s">
        <v>13</v>
      </c>
      <c r="K35" s="72" t="s">
        <v>16</v>
      </c>
    </row>
    <row r="36" spans="1:11" ht="23.4" x14ac:dyDescent="0.6">
      <c r="A36" s="160" t="s">
        <v>43</v>
      </c>
      <c r="B36" s="161"/>
      <c r="C36" s="161"/>
      <c r="D36" s="161"/>
      <c r="E36" s="161"/>
      <c r="F36" s="161"/>
      <c r="G36" s="161"/>
      <c r="H36" s="162"/>
      <c r="I36" s="101">
        <v>327653.65000000002</v>
      </c>
      <c r="J36" s="160"/>
      <c r="K36" s="162"/>
    </row>
    <row r="37" spans="1:11" ht="23.4" x14ac:dyDescent="0.6">
      <c r="A37" s="73">
        <v>14</v>
      </c>
      <c r="B37" s="56" t="s">
        <v>951</v>
      </c>
      <c r="C37" s="74">
        <v>35387</v>
      </c>
      <c r="D37" s="74">
        <v>35387</v>
      </c>
      <c r="E37" s="73" t="s">
        <v>39</v>
      </c>
      <c r="F37" s="105" t="s">
        <v>24</v>
      </c>
      <c r="G37" s="74">
        <v>35387</v>
      </c>
      <c r="H37" s="105" t="s">
        <v>24</v>
      </c>
      <c r="I37" s="74">
        <v>35387</v>
      </c>
      <c r="J37" s="6" t="s">
        <v>22</v>
      </c>
      <c r="K37" s="108" t="s">
        <v>950</v>
      </c>
    </row>
    <row r="38" spans="1:11" ht="23.4" x14ac:dyDescent="0.6">
      <c r="A38" s="58"/>
      <c r="B38" s="62" t="s">
        <v>952</v>
      </c>
      <c r="C38" s="61"/>
      <c r="D38" s="61"/>
      <c r="E38" s="62"/>
      <c r="F38" s="62"/>
      <c r="G38" s="61"/>
      <c r="H38" s="62"/>
      <c r="I38" s="61"/>
      <c r="J38" s="9" t="s">
        <v>23</v>
      </c>
      <c r="K38" s="63" t="s">
        <v>945</v>
      </c>
    </row>
    <row r="39" spans="1:11" ht="23.4" x14ac:dyDescent="0.6">
      <c r="A39" s="73">
        <v>15</v>
      </c>
      <c r="B39" s="56" t="s">
        <v>951</v>
      </c>
      <c r="C39" s="74">
        <v>30885</v>
      </c>
      <c r="D39" s="74">
        <v>30885</v>
      </c>
      <c r="E39" s="73" t="s">
        <v>39</v>
      </c>
      <c r="F39" s="105" t="s">
        <v>24</v>
      </c>
      <c r="G39" s="74">
        <v>30885</v>
      </c>
      <c r="H39" s="105" t="s">
        <v>24</v>
      </c>
      <c r="I39" s="74">
        <v>30885</v>
      </c>
      <c r="J39" s="6" t="s">
        <v>22</v>
      </c>
      <c r="K39" s="108" t="s">
        <v>953</v>
      </c>
    </row>
    <row r="40" spans="1:11" ht="23.4" x14ac:dyDescent="0.6">
      <c r="A40" s="98"/>
      <c r="B40" s="62" t="s">
        <v>954</v>
      </c>
      <c r="C40" s="61"/>
      <c r="D40" s="61"/>
      <c r="E40" s="98"/>
      <c r="F40" s="102"/>
      <c r="G40" s="61"/>
      <c r="H40" s="102"/>
      <c r="I40" s="61"/>
      <c r="J40" s="8" t="s">
        <v>23</v>
      </c>
      <c r="K40" s="63" t="s">
        <v>945</v>
      </c>
    </row>
    <row r="41" spans="1:11" ht="23.4" x14ac:dyDescent="0.6">
      <c r="A41" s="58">
        <v>16</v>
      </c>
      <c r="B41" s="56" t="s">
        <v>955</v>
      </c>
      <c r="C41" s="57">
        <v>23271</v>
      </c>
      <c r="D41" s="57">
        <v>23271</v>
      </c>
      <c r="E41" s="59" t="s">
        <v>20</v>
      </c>
      <c r="F41" s="64" t="s">
        <v>407</v>
      </c>
      <c r="G41" s="57">
        <v>23271</v>
      </c>
      <c r="H41" s="64" t="s">
        <v>407</v>
      </c>
      <c r="I41" s="57">
        <v>23271</v>
      </c>
      <c r="J41" s="6" t="s">
        <v>22</v>
      </c>
      <c r="K41" s="108" t="s">
        <v>957</v>
      </c>
    </row>
    <row r="42" spans="1:11" ht="23.4" x14ac:dyDescent="0.6">
      <c r="A42" s="98"/>
      <c r="B42" s="102" t="s">
        <v>956</v>
      </c>
      <c r="C42" s="61"/>
      <c r="D42" s="61"/>
      <c r="E42" s="62"/>
      <c r="F42" s="62"/>
      <c r="G42" s="61"/>
      <c r="H42" s="62"/>
      <c r="I42" s="61"/>
      <c r="J42" s="8" t="s">
        <v>23</v>
      </c>
      <c r="K42" s="63" t="s">
        <v>958</v>
      </c>
    </row>
    <row r="43" spans="1:11" ht="23.4" x14ac:dyDescent="0.6">
      <c r="A43" s="58">
        <v>17</v>
      </c>
      <c r="B43" s="56" t="s">
        <v>207</v>
      </c>
      <c r="C43" s="57">
        <v>350</v>
      </c>
      <c r="D43" s="57">
        <v>350</v>
      </c>
      <c r="E43" s="59" t="s">
        <v>20</v>
      </c>
      <c r="F43" s="75" t="s">
        <v>27</v>
      </c>
      <c r="G43" s="57">
        <v>350</v>
      </c>
      <c r="H43" s="75" t="s">
        <v>27</v>
      </c>
      <c r="I43" s="57">
        <v>350</v>
      </c>
      <c r="J43" s="6" t="s">
        <v>22</v>
      </c>
      <c r="K43" s="108" t="s">
        <v>959</v>
      </c>
    </row>
    <row r="44" spans="1:11" ht="23.4" x14ac:dyDescent="0.6">
      <c r="A44" s="98"/>
      <c r="B44" s="102"/>
      <c r="C44" s="61"/>
      <c r="D44" s="61"/>
      <c r="E44" s="62"/>
      <c r="F44" s="62"/>
      <c r="G44" s="61"/>
      <c r="H44" s="62"/>
      <c r="I44" s="61"/>
      <c r="J44" s="8" t="s">
        <v>23</v>
      </c>
      <c r="K44" s="63" t="s">
        <v>960</v>
      </c>
    </row>
    <row r="45" spans="1:11" ht="23.4" x14ac:dyDescent="0.6">
      <c r="A45" s="58">
        <v>18</v>
      </c>
      <c r="B45" s="56" t="s">
        <v>963</v>
      </c>
      <c r="C45" s="57">
        <v>38700</v>
      </c>
      <c r="D45" s="57">
        <v>38700</v>
      </c>
      <c r="E45" s="59" t="s">
        <v>20</v>
      </c>
      <c r="F45" s="75" t="s">
        <v>964</v>
      </c>
      <c r="G45" s="57">
        <v>38700</v>
      </c>
      <c r="H45" s="75" t="s">
        <v>964</v>
      </c>
      <c r="I45" s="57">
        <v>38700</v>
      </c>
      <c r="J45" s="6" t="s">
        <v>22</v>
      </c>
      <c r="K45" s="108" t="s">
        <v>961</v>
      </c>
    </row>
    <row r="46" spans="1:11" ht="23.4" x14ac:dyDescent="0.6">
      <c r="A46" s="98"/>
      <c r="B46" s="102"/>
      <c r="C46" s="61"/>
      <c r="D46" s="61"/>
      <c r="E46" s="62"/>
      <c r="F46" s="62"/>
      <c r="G46" s="61"/>
      <c r="H46" s="62"/>
      <c r="I46" s="61"/>
      <c r="J46" s="8" t="s">
        <v>23</v>
      </c>
      <c r="K46" s="63" t="s">
        <v>962</v>
      </c>
    </row>
    <row r="47" spans="1:11" ht="23.4" x14ac:dyDescent="0.6">
      <c r="A47" s="73">
        <v>19</v>
      </c>
      <c r="B47" s="106" t="s">
        <v>426</v>
      </c>
      <c r="C47" s="74">
        <v>4000</v>
      </c>
      <c r="D47" s="74">
        <v>4000</v>
      </c>
      <c r="E47" s="73" t="s">
        <v>39</v>
      </c>
      <c r="F47" s="105" t="s">
        <v>106</v>
      </c>
      <c r="G47" s="74">
        <v>4000</v>
      </c>
      <c r="H47" s="105" t="s">
        <v>106</v>
      </c>
      <c r="I47" s="74">
        <v>4000</v>
      </c>
      <c r="J47" s="6" t="s">
        <v>22</v>
      </c>
      <c r="K47" s="108" t="s">
        <v>967</v>
      </c>
    </row>
    <row r="48" spans="1:11" ht="23.4" x14ac:dyDescent="0.6">
      <c r="A48" s="98"/>
      <c r="B48" s="144">
        <v>24929</v>
      </c>
      <c r="C48" s="61"/>
      <c r="D48" s="61"/>
      <c r="E48" s="62"/>
      <c r="F48" s="62"/>
      <c r="G48" s="61"/>
      <c r="H48" s="62"/>
      <c r="I48" s="61"/>
      <c r="J48" s="8" t="s">
        <v>23</v>
      </c>
      <c r="K48" s="63" t="s">
        <v>817</v>
      </c>
    </row>
    <row r="49" spans="1:11" ht="23.4" x14ac:dyDescent="0.6">
      <c r="A49" s="73">
        <v>20</v>
      </c>
      <c r="B49" s="64" t="s">
        <v>114</v>
      </c>
      <c r="C49" s="57">
        <v>4000</v>
      </c>
      <c r="D49" s="57">
        <v>4000</v>
      </c>
      <c r="E49" s="58" t="s">
        <v>39</v>
      </c>
      <c r="F49" s="56" t="s">
        <v>106</v>
      </c>
      <c r="G49" s="57">
        <v>4000</v>
      </c>
      <c r="H49" s="56" t="s">
        <v>106</v>
      </c>
      <c r="I49" s="57">
        <v>4000</v>
      </c>
      <c r="J49" s="6" t="s">
        <v>22</v>
      </c>
      <c r="K49" s="108" t="s">
        <v>968</v>
      </c>
    </row>
    <row r="50" spans="1:11" ht="23.4" x14ac:dyDescent="0.6">
      <c r="A50" s="98"/>
      <c r="B50" s="143">
        <v>24929</v>
      </c>
      <c r="C50" s="61"/>
      <c r="D50" s="61"/>
      <c r="E50" s="62"/>
      <c r="F50" s="62"/>
      <c r="G50" s="61"/>
      <c r="H50" s="62"/>
      <c r="I50" s="61"/>
      <c r="J50" s="8" t="s">
        <v>23</v>
      </c>
      <c r="K50" s="63" t="s">
        <v>817</v>
      </c>
    </row>
    <row r="51" spans="1:11" ht="23.4" x14ac:dyDescent="0.6">
      <c r="A51" s="73">
        <v>21</v>
      </c>
      <c r="B51" s="56" t="s">
        <v>115</v>
      </c>
      <c r="C51" s="74">
        <v>4000</v>
      </c>
      <c r="D51" s="74">
        <v>4000</v>
      </c>
      <c r="E51" s="73" t="s">
        <v>39</v>
      </c>
      <c r="F51" s="56" t="s">
        <v>106</v>
      </c>
      <c r="G51" s="74">
        <v>4000</v>
      </c>
      <c r="H51" s="56" t="s">
        <v>106</v>
      </c>
      <c r="I51" s="74">
        <v>4000</v>
      </c>
      <c r="J51" s="6" t="s">
        <v>22</v>
      </c>
      <c r="K51" s="108" t="s">
        <v>969</v>
      </c>
    </row>
    <row r="52" spans="1:11" ht="23.4" x14ac:dyDescent="0.6">
      <c r="A52" s="98"/>
      <c r="B52" s="143">
        <v>24929</v>
      </c>
      <c r="C52" s="61"/>
      <c r="D52" s="61"/>
      <c r="E52" s="62"/>
      <c r="F52" s="62"/>
      <c r="G52" s="61"/>
      <c r="H52" s="62"/>
      <c r="I52" s="61"/>
      <c r="J52" s="8" t="s">
        <v>23</v>
      </c>
      <c r="K52" s="63" t="s">
        <v>817</v>
      </c>
    </row>
    <row r="53" spans="1:11" ht="23.4" x14ac:dyDescent="0.6">
      <c r="A53" s="73">
        <v>22</v>
      </c>
      <c r="B53" s="64" t="s">
        <v>965</v>
      </c>
      <c r="C53" s="74">
        <v>4800</v>
      </c>
      <c r="D53" s="74">
        <v>4800</v>
      </c>
      <c r="E53" s="64" t="s">
        <v>20</v>
      </c>
      <c r="F53" s="56" t="s">
        <v>108</v>
      </c>
      <c r="G53" s="74">
        <v>4800</v>
      </c>
      <c r="H53" s="56" t="s">
        <v>108</v>
      </c>
      <c r="I53" s="74">
        <v>4800</v>
      </c>
      <c r="J53" s="6" t="s">
        <v>22</v>
      </c>
      <c r="K53" s="108" t="s">
        <v>970</v>
      </c>
    </row>
    <row r="54" spans="1:11" ht="23.4" x14ac:dyDescent="0.6">
      <c r="A54" s="98"/>
      <c r="B54" s="62" t="s">
        <v>966</v>
      </c>
      <c r="C54" s="61"/>
      <c r="D54" s="61"/>
      <c r="E54" s="62"/>
      <c r="F54" s="62"/>
      <c r="G54" s="61"/>
      <c r="H54" s="62"/>
      <c r="I54" s="61"/>
      <c r="J54" s="8" t="s">
        <v>23</v>
      </c>
      <c r="K54" s="63" t="s">
        <v>971</v>
      </c>
    </row>
    <row r="55" spans="1:11" ht="23.4" x14ac:dyDescent="0.6">
      <c r="A55" s="73">
        <v>23</v>
      </c>
      <c r="B55" s="64" t="s">
        <v>972</v>
      </c>
      <c r="C55" s="74">
        <v>5550</v>
      </c>
      <c r="D55" s="74">
        <v>5550</v>
      </c>
      <c r="E55" s="64" t="s">
        <v>20</v>
      </c>
      <c r="F55" s="56" t="s">
        <v>113</v>
      </c>
      <c r="G55" s="74">
        <v>5550</v>
      </c>
      <c r="H55" s="56" t="s">
        <v>121</v>
      </c>
      <c r="I55" s="74">
        <v>5550</v>
      </c>
      <c r="J55" s="6" t="s">
        <v>22</v>
      </c>
      <c r="K55" s="108" t="s">
        <v>974</v>
      </c>
    </row>
    <row r="56" spans="1:11" ht="23.4" x14ac:dyDescent="0.6">
      <c r="A56" s="98"/>
      <c r="B56" s="61" t="s">
        <v>973</v>
      </c>
      <c r="C56" s="61"/>
      <c r="D56" s="61"/>
      <c r="E56" s="62"/>
      <c r="F56" s="62"/>
      <c r="G56" s="61"/>
      <c r="H56" s="62"/>
      <c r="I56" s="61"/>
      <c r="J56" s="8" t="s">
        <v>23</v>
      </c>
      <c r="K56" s="63" t="s">
        <v>971</v>
      </c>
    </row>
    <row r="57" spans="1:11" ht="23.4" x14ac:dyDescent="0.6">
      <c r="A57" s="58">
        <v>24</v>
      </c>
      <c r="B57" s="64" t="s">
        <v>972</v>
      </c>
      <c r="C57" s="57">
        <v>2480</v>
      </c>
      <c r="D57" s="57">
        <v>2480</v>
      </c>
      <c r="E57" s="64" t="s">
        <v>20</v>
      </c>
      <c r="F57" s="56" t="s">
        <v>108</v>
      </c>
      <c r="G57" s="74">
        <v>2480</v>
      </c>
      <c r="H57" s="56" t="s">
        <v>108</v>
      </c>
      <c r="I57" s="74">
        <v>2480</v>
      </c>
      <c r="J57" s="6" t="s">
        <v>22</v>
      </c>
      <c r="K57" s="108" t="s">
        <v>976</v>
      </c>
    </row>
    <row r="58" spans="1:11" ht="23.4" x14ac:dyDescent="0.6">
      <c r="A58" s="98"/>
      <c r="B58" s="61" t="s">
        <v>975</v>
      </c>
      <c r="C58" s="62"/>
      <c r="D58" s="62"/>
      <c r="E58" s="62"/>
      <c r="F58" s="62"/>
      <c r="G58" s="62"/>
      <c r="H58" s="62"/>
      <c r="I58" s="62"/>
      <c r="J58" s="8" t="s">
        <v>23</v>
      </c>
      <c r="K58" s="63" t="s">
        <v>971</v>
      </c>
    </row>
    <row r="59" spans="1:11" ht="23.4" x14ac:dyDescent="0.6">
      <c r="A59" s="58">
        <v>25</v>
      </c>
      <c r="B59" s="64" t="s">
        <v>965</v>
      </c>
      <c r="C59" s="57">
        <v>3650</v>
      </c>
      <c r="D59" s="57">
        <v>3650</v>
      </c>
      <c r="E59" s="59" t="s">
        <v>20</v>
      </c>
      <c r="F59" s="56" t="s">
        <v>108</v>
      </c>
      <c r="G59" s="57">
        <v>3650</v>
      </c>
      <c r="H59" s="56" t="s">
        <v>108</v>
      </c>
      <c r="I59" s="57">
        <v>3650</v>
      </c>
      <c r="J59" s="6" t="s">
        <v>22</v>
      </c>
      <c r="K59" s="108" t="s">
        <v>977</v>
      </c>
    </row>
    <row r="60" spans="1:11" ht="23.4" x14ac:dyDescent="0.6">
      <c r="A60" s="58"/>
      <c r="B60" s="62" t="s">
        <v>966</v>
      </c>
      <c r="C60" s="59"/>
      <c r="D60" s="59"/>
      <c r="E60" s="59"/>
      <c r="F60" s="59"/>
      <c r="G60" s="59"/>
      <c r="H60" s="59"/>
      <c r="I60" s="59"/>
      <c r="J60" s="8" t="s">
        <v>23</v>
      </c>
      <c r="K60" s="63" t="s">
        <v>978</v>
      </c>
    </row>
    <row r="61" spans="1:11" ht="23.4" x14ac:dyDescent="0.6">
      <c r="A61" s="73">
        <v>26</v>
      </c>
      <c r="B61" s="64" t="s">
        <v>979</v>
      </c>
      <c r="C61" s="74">
        <v>1800</v>
      </c>
      <c r="D61" s="74">
        <v>1800</v>
      </c>
      <c r="E61" s="64" t="s">
        <v>20</v>
      </c>
      <c r="F61" s="106" t="s">
        <v>113</v>
      </c>
      <c r="G61" s="74">
        <v>1800</v>
      </c>
      <c r="H61" s="122" t="s">
        <v>121</v>
      </c>
      <c r="I61" s="74">
        <v>1800</v>
      </c>
      <c r="J61" s="6" t="s">
        <v>22</v>
      </c>
      <c r="K61" s="108" t="s">
        <v>982</v>
      </c>
    </row>
    <row r="62" spans="1:11" ht="23.4" x14ac:dyDescent="0.6">
      <c r="A62" s="98"/>
      <c r="B62" s="62" t="s">
        <v>981</v>
      </c>
      <c r="C62" s="62"/>
      <c r="D62" s="62"/>
      <c r="E62" s="62"/>
      <c r="F62" s="62"/>
      <c r="G62" s="62"/>
      <c r="H62" s="62"/>
      <c r="I62" s="62"/>
      <c r="J62" s="8" t="s">
        <v>23</v>
      </c>
      <c r="K62" s="63" t="s">
        <v>983</v>
      </c>
    </row>
    <row r="63" spans="1:11" ht="25.5" customHeight="1" x14ac:dyDescent="0.6">
      <c r="A63" s="160" t="s">
        <v>38</v>
      </c>
      <c r="B63" s="161"/>
      <c r="C63" s="161"/>
      <c r="D63" s="161"/>
      <c r="E63" s="161"/>
      <c r="F63" s="161"/>
      <c r="G63" s="161"/>
      <c r="H63" s="162"/>
      <c r="I63" s="101">
        <f>SUM(I36:I62)</f>
        <v>486526.65</v>
      </c>
      <c r="J63" s="172"/>
      <c r="K63" s="173"/>
    </row>
    <row r="64" spans="1:11" ht="23.4" x14ac:dyDescent="0.6">
      <c r="A64" s="163" t="s">
        <v>1</v>
      </c>
      <c r="B64" s="163" t="s">
        <v>14</v>
      </c>
      <c r="C64" s="135" t="s">
        <v>2</v>
      </c>
      <c r="D64" s="169" t="s">
        <v>4</v>
      </c>
      <c r="E64" s="163" t="s">
        <v>5</v>
      </c>
      <c r="F64" s="167" t="s">
        <v>6</v>
      </c>
      <c r="G64" s="168"/>
      <c r="H64" s="167" t="s">
        <v>9</v>
      </c>
      <c r="I64" s="168"/>
      <c r="J64" s="66" t="s">
        <v>12</v>
      </c>
      <c r="K64" s="67" t="s">
        <v>15</v>
      </c>
    </row>
    <row r="65" spans="1:11" ht="23.4" x14ac:dyDescent="0.6">
      <c r="A65" s="164"/>
      <c r="B65" s="164"/>
      <c r="C65" s="136" t="s">
        <v>3</v>
      </c>
      <c r="D65" s="170"/>
      <c r="E65" s="164"/>
      <c r="F65" s="69" t="s">
        <v>7</v>
      </c>
      <c r="G65" s="70" t="s">
        <v>8</v>
      </c>
      <c r="H65" s="69" t="s">
        <v>10</v>
      </c>
      <c r="I65" s="17" t="s">
        <v>11</v>
      </c>
      <c r="J65" s="71" t="s">
        <v>13</v>
      </c>
      <c r="K65" s="72" t="s">
        <v>16</v>
      </c>
    </row>
    <row r="66" spans="1:11" ht="23.4" x14ac:dyDescent="0.6">
      <c r="A66" s="160" t="s">
        <v>43</v>
      </c>
      <c r="B66" s="161"/>
      <c r="C66" s="161"/>
      <c r="D66" s="161"/>
      <c r="E66" s="161"/>
      <c r="F66" s="161"/>
      <c r="G66" s="161"/>
      <c r="H66" s="162"/>
      <c r="I66" s="101">
        <v>486526.65</v>
      </c>
      <c r="J66" s="160"/>
      <c r="K66" s="162"/>
    </row>
    <row r="67" spans="1:11" ht="23.4" x14ac:dyDescent="0.6">
      <c r="A67" s="58">
        <v>27</v>
      </c>
      <c r="B67" s="59" t="s">
        <v>986</v>
      </c>
      <c r="C67" s="57">
        <v>2918</v>
      </c>
      <c r="D67" s="57">
        <v>2918</v>
      </c>
      <c r="E67" s="59" t="s">
        <v>20</v>
      </c>
      <c r="F67" s="59" t="s">
        <v>116</v>
      </c>
      <c r="G67" s="57">
        <v>2918</v>
      </c>
      <c r="H67" s="59" t="s">
        <v>116</v>
      </c>
      <c r="I67" s="57">
        <v>2918</v>
      </c>
      <c r="J67" s="6" t="s">
        <v>22</v>
      </c>
      <c r="K67" s="108" t="s">
        <v>988</v>
      </c>
    </row>
    <row r="68" spans="1:11" ht="23.4" x14ac:dyDescent="0.6">
      <c r="A68" s="98"/>
      <c r="B68" s="62" t="s">
        <v>987</v>
      </c>
      <c r="C68" s="62"/>
      <c r="D68" s="62"/>
      <c r="E68" s="62"/>
      <c r="F68" s="62"/>
      <c r="G68" s="62"/>
      <c r="H68" s="62"/>
      <c r="I68" s="62"/>
      <c r="J68" s="8" t="s">
        <v>23</v>
      </c>
      <c r="K68" s="63" t="s">
        <v>989</v>
      </c>
    </row>
    <row r="69" spans="1:11" ht="23.4" x14ac:dyDescent="0.6">
      <c r="A69" s="58">
        <v>28</v>
      </c>
      <c r="B69" s="59" t="s">
        <v>992</v>
      </c>
      <c r="C69" s="57">
        <v>3200</v>
      </c>
      <c r="D69" s="57">
        <v>3200</v>
      </c>
      <c r="E69" s="59" t="s">
        <v>20</v>
      </c>
      <c r="F69" s="59" t="s">
        <v>108</v>
      </c>
      <c r="G69" s="57">
        <v>3200</v>
      </c>
      <c r="H69" s="59" t="s">
        <v>108</v>
      </c>
      <c r="I69" s="57">
        <v>3200</v>
      </c>
      <c r="J69" s="6" t="s">
        <v>22</v>
      </c>
      <c r="K69" s="108" t="s">
        <v>990</v>
      </c>
    </row>
    <row r="70" spans="1:11" ht="23.4" x14ac:dyDescent="0.6">
      <c r="A70" s="98"/>
      <c r="B70" s="62" t="s">
        <v>431</v>
      </c>
      <c r="C70" s="62"/>
      <c r="D70" s="62"/>
      <c r="E70" s="62"/>
      <c r="F70" s="62"/>
      <c r="G70" s="61"/>
      <c r="H70" s="62"/>
      <c r="I70" s="62"/>
      <c r="J70" s="8" t="s">
        <v>23</v>
      </c>
      <c r="K70" s="63" t="s">
        <v>991</v>
      </c>
    </row>
    <row r="71" spans="1:11" ht="23.4" x14ac:dyDescent="0.6">
      <c r="A71" s="58">
        <v>29</v>
      </c>
      <c r="B71" s="64" t="s">
        <v>965</v>
      </c>
      <c r="C71" s="57">
        <v>31880</v>
      </c>
      <c r="D71" s="57">
        <v>31880</v>
      </c>
      <c r="E71" s="59" t="s">
        <v>20</v>
      </c>
      <c r="F71" s="59" t="s">
        <v>113</v>
      </c>
      <c r="G71" s="57">
        <v>31880</v>
      </c>
      <c r="H71" s="59" t="s">
        <v>121</v>
      </c>
      <c r="I71" s="57">
        <v>31880</v>
      </c>
      <c r="J71" s="6" t="s">
        <v>22</v>
      </c>
      <c r="K71" s="108" t="s">
        <v>993</v>
      </c>
    </row>
    <row r="72" spans="1:11" ht="23.4" x14ac:dyDescent="0.6">
      <c r="A72" s="98"/>
      <c r="B72" s="62" t="s">
        <v>145</v>
      </c>
      <c r="C72" s="62"/>
      <c r="D72" s="62"/>
      <c r="E72" s="62"/>
      <c r="F72" s="62"/>
      <c r="G72" s="62"/>
      <c r="H72" s="62"/>
      <c r="I72" s="62"/>
      <c r="J72" s="8" t="s">
        <v>23</v>
      </c>
      <c r="K72" s="63" t="s">
        <v>994</v>
      </c>
    </row>
    <row r="73" spans="1:11" ht="23.4" x14ac:dyDescent="0.6">
      <c r="A73" s="58">
        <v>30</v>
      </c>
      <c r="B73" s="59" t="s">
        <v>984</v>
      </c>
      <c r="C73" s="57">
        <v>180620</v>
      </c>
      <c r="D73" s="57">
        <v>180620</v>
      </c>
      <c r="E73" s="59" t="s">
        <v>20</v>
      </c>
      <c r="F73" s="59" t="s">
        <v>995</v>
      </c>
      <c r="G73" s="57">
        <v>180620</v>
      </c>
      <c r="H73" s="59" t="s">
        <v>995</v>
      </c>
      <c r="I73" s="57">
        <v>180620</v>
      </c>
      <c r="J73" s="6" t="s">
        <v>22</v>
      </c>
      <c r="K73" s="108" t="s">
        <v>996</v>
      </c>
    </row>
    <row r="74" spans="1:11" ht="23.4" x14ac:dyDescent="0.6">
      <c r="A74" s="98"/>
      <c r="B74" s="62" t="s">
        <v>985</v>
      </c>
      <c r="C74" s="62"/>
      <c r="D74" s="62"/>
      <c r="E74" s="62"/>
      <c r="F74" s="62"/>
      <c r="G74" s="62"/>
      <c r="H74" s="62"/>
      <c r="I74" s="62"/>
      <c r="J74" s="8" t="s">
        <v>23</v>
      </c>
      <c r="K74" s="63" t="s">
        <v>997</v>
      </c>
    </row>
    <row r="75" spans="1:11" ht="23.4" x14ac:dyDescent="0.6">
      <c r="A75" s="58">
        <v>31</v>
      </c>
      <c r="B75" s="59" t="s">
        <v>998</v>
      </c>
      <c r="C75" s="57">
        <v>15750</v>
      </c>
      <c r="D75" s="57">
        <v>15750</v>
      </c>
      <c r="E75" s="59" t="s">
        <v>20</v>
      </c>
      <c r="F75" s="59" t="s">
        <v>116</v>
      </c>
      <c r="G75" s="57">
        <v>15750</v>
      </c>
      <c r="H75" s="59" t="s">
        <v>116</v>
      </c>
      <c r="I75" s="57">
        <v>15750</v>
      </c>
      <c r="J75" s="6" t="s">
        <v>22</v>
      </c>
      <c r="K75" s="108" t="s">
        <v>1000</v>
      </c>
    </row>
    <row r="76" spans="1:11" ht="23.4" x14ac:dyDescent="0.6">
      <c r="A76" s="98"/>
      <c r="B76" s="62" t="s">
        <v>999</v>
      </c>
      <c r="C76" s="62"/>
      <c r="D76" s="62"/>
      <c r="E76" s="62"/>
      <c r="F76" s="62"/>
      <c r="G76" s="62"/>
      <c r="H76" s="62"/>
      <c r="I76" s="62"/>
      <c r="J76" s="8" t="s">
        <v>23</v>
      </c>
      <c r="K76" s="63" t="s">
        <v>850</v>
      </c>
    </row>
    <row r="77" spans="1:11" ht="23.4" x14ac:dyDescent="0.6">
      <c r="A77" s="58">
        <v>32</v>
      </c>
      <c r="B77" s="59" t="s">
        <v>510</v>
      </c>
      <c r="C77" s="57">
        <v>1200</v>
      </c>
      <c r="D77" s="57">
        <v>1200</v>
      </c>
      <c r="E77" s="59" t="s">
        <v>20</v>
      </c>
      <c r="F77" s="59" t="s">
        <v>110</v>
      </c>
      <c r="G77" s="57">
        <v>1200</v>
      </c>
      <c r="H77" s="59" t="s">
        <v>110</v>
      </c>
      <c r="I77" s="57">
        <v>1200</v>
      </c>
      <c r="J77" s="6" t="s">
        <v>22</v>
      </c>
      <c r="K77" s="108" t="s">
        <v>1000</v>
      </c>
    </row>
    <row r="78" spans="1:11" ht="23.4" x14ac:dyDescent="0.6">
      <c r="A78" s="58"/>
      <c r="B78" s="62"/>
      <c r="C78" s="59"/>
      <c r="D78" s="59"/>
      <c r="E78" s="59"/>
      <c r="F78" s="59"/>
      <c r="G78" s="59"/>
      <c r="H78" s="59"/>
      <c r="I78" s="59"/>
      <c r="J78" s="9" t="s">
        <v>23</v>
      </c>
      <c r="K78" s="63" t="s">
        <v>850</v>
      </c>
    </row>
    <row r="79" spans="1:11" ht="23.4" x14ac:dyDescent="0.6">
      <c r="A79" s="73">
        <v>33</v>
      </c>
      <c r="B79" s="59" t="s">
        <v>510</v>
      </c>
      <c r="C79" s="74">
        <v>1350</v>
      </c>
      <c r="D79" s="158">
        <v>1350</v>
      </c>
      <c r="E79" s="64" t="s">
        <v>20</v>
      </c>
      <c r="F79" s="64" t="s">
        <v>110</v>
      </c>
      <c r="G79" s="159">
        <v>1350</v>
      </c>
      <c r="H79" s="64" t="s">
        <v>110</v>
      </c>
      <c r="I79" s="159">
        <v>1350</v>
      </c>
      <c r="J79" s="6" t="s">
        <v>22</v>
      </c>
      <c r="K79" s="108" t="s">
        <v>1001</v>
      </c>
    </row>
    <row r="80" spans="1:11" ht="23.4" x14ac:dyDescent="0.6">
      <c r="A80" s="58"/>
      <c r="B80" s="59"/>
      <c r="C80" s="59"/>
      <c r="D80" s="59"/>
      <c r="E80" s="59"/>
      <c r="F80" s="59"/>
      <c r="G80" s="59"/>
      <c r="H80" s="59"/>
      <c r="I80" s="59"/>
      <c r="J80" s="8" t="s">
        <v>23</v>
      </c>
      <c r="K80" s="63" t="s">
        <v>1002</v>
      </c>
    </row>
    <row r="81" spans="1:11" ht="23.4" x14ac:dyDescent="0.6">
      <c r="A81" s="146">
        <v>34</v>
      </c>
      <c r="B81" s="147" t="s">
        <v>1005</v>
      </c>
      <c r="C81" s="148">
        <v>41480</v>
      </c>
      <c r="D81" s="148">
        <v>41480</v>
      </c>
      <c r="E81" s="147" t="s">
        <v>20</v>
      </c>
      <c r="F81" s="147"/>
      <c r="G81" s="74">
        <v>41480</v>
      </c>
      <c r="H81" s="64"/>
      <c r="I81" s="74">
        <v>41480</v>
      </c>
      <c r="J81" s="6" t="s">
        <v>22</v>
      </c>
      <c r="K81" s="108" t="s">
        <v>1003</v>
      </c>
    </row>
    <row r="82" spans="1:11" ht="23.4" x14ac:dyDescent="0.6">
      <c r="A82" s="149"/>
      <c r="B82" s="150"/>
      <c r="C82" s="150"/>
      <c r="D82" s="150"/>
      <c r="E82" s="150"/>
      <c r="F82" s="150"/>
      <c r="G82" s="62"/>
      <c r="H82" s="62"/>
      <c r="I82" s="61"/>
      <c r="J82" s="8" t="s">
        <v>23</v>
      </c>
      <c r="K82" s="63" t="s">
        <v>1004</v>
      </c>
    </row>
    <row r="83" spans="1:11" ht="23.4" x14ac:dyDescent="0.6">
      <c r="A83" s="58">
        <v>35</v>
      </c>
      <c r="B83" s="59" t="s">
        <v>1006</v>
      </c>
      <c r="C83" s="57">
        <v>231000</v>
      </c>
      <c r="D83" s="57">
        <v>231000</v>
      </c>
      <c r="E83" s="59" t="s">
        <v>20</v>
      </c>
      <c r="F83" s="56" t="s">
        <v>545</v>
      </c>
      <c r="G83" s="57">
        <v>231000</v>
      </c>
      <c r="H83" s="56" t="s">
        <v>545</v>
      </c>
      <c r="I83" s="57">
        <v>231000</v>
      </c>
      <c r="J83" s="6" t="s">
        <v>22</v>
      </c>
      <c r="K83" s="60" t="s">
        <v>268</v>
      </c>
    </row>
    <row r="84" spans="1:11" ht="23.4" x14ac:dyDescent="0.6">
      <c r="A84" s="98"/>
      <c r="B84" s="62" t="s">
        <v>1007</v>
      </c>
      <c r="C84" s="62"/>
      <c r="D84" s="62"/>
      <c r="E84" s="59"/>
      <c r="F84" s="59" t="s">
        <v>546</v>
      </c>
      <c r="G84" s="59"/>
      <c r="H84" s="59" t="s">
        <v>546</v>
      </c>
      <c r="I84" s="62"/>
      <c r="J84" s="8" t="s">
        <v>23</v>
      </c>
      <c r="K84" s="63" t="s">
        <v>1008</v>
      </c>
    </row>
    <row r="85" spans="1:11" ht="23.4" x14ac:dyDescent="0.6">
      <c r="A85" s="58">
        <v>36</v>
      </c>
      <c r="B85" s="59" t="s">
        <v>1009</v>
      </c>
      <c r="C85" s="57">
        <v>495000</v>
      </c>
      <c r="D85" s="57">
        <v>518013.75</v>
      </c>
      <c r="E85" s="64" t="s">
        <v>20</v>
      </c>
      <c r="F85" s="64" t="s">
        <v>908</v>
      </c>
      <c r="G85" s="74">
        <v>495000</v>
      </c>
      <c r="H85" s="64" t="s">
        <v>908</v>
      </c>
      <c r="I85" s="57">
        <v>495000</v>
      </c>
      <c r="J85" s="6" t="s">
        <v>22</v>
      </c>
      <c r="K85" s="60" t="s">
        <v>269</v>
      </c>
    </row>
    <row r="86" spans="1:11" ht="23.4" x14ac:dyDescent="0.6">
      <c r="A86" s="58"/>
      <c r="B86" s="59" t="s">
        <v>1010</v>
      </c>
      <c r="C86" s="59"/>
      <c r="D86" s="59"/>
      <c r="E86" s="59"/>
      <c r="F86" s="59"/>
      <c r="G86" s="59"/>
      <c r="H86" s="59"/>
      <c r="I86" s="59"/>
      <c r="J86" s="9" t="s">
        <v>23</v>
      </c>
      <c r="K86" s="76" t="s">
        <v>1012</v>
      </c>
    </row>
    <row r="87" spans="1:11" ht="23.4" x14ac:dyDescent="0.6">
      <c r="A87" s="98"/>
      <c r="B87" s="115" t="s">
        <v>1011</v>
      </c>
      <c r="C87" s="61"/>
      <c r="D87" s="61"/>
      <c r="E87" s="98"/>
      <c r="F87" s="102"/>
      <c r="G87" s="61"/>
      <c r="H87" s="102"/>
      <c r="I87" s="61"/>
      <c r="J87" s="8"/>
      <c r="K87" s="63"/>
    </row>
    <row r="88" spans="1:11" ht="23.4" x14ac:dyDescent="0.6">
      <c r="A88" s="58">
        <v>37</v>
      </c>
      <c r="B88" s="75" t="s">
        <v>1013</v>
      </c>
      <c r="C88" s="57">
        <v>498000</v>
      </c>
      <c r="D88" s="57">
        <v>536451.5</v>
      </c>
      <c r="E88" s="58" t="s">
        <v>39</v>
      </c>
      <c r="F88" s="64" t="s">
        <v>908</v>
      </c>
      <c r="G88" s="57">
        <v>498000</v>
      </c>
      <c r="H88" s="64" t="s">
        <v>908</v>
      </c>
      <c r="I88" s="57">
        <v>498000</v>
      </c>
      <c r="J88" s="6" t="s">
        <v>22</v>
      </c>
      <c r="K88" s="60" t="s">
        <v>270</v>
      </c>
    </row>
    <row r="89" spans="1:11" ht="23.4" x14ac:dyDescent="0.6">
      <c r="A89" s="98"/>
      <c r="B89" s="145" t="s">
        <v>1014</v>
      </c>
      <c r="C89" s="61"/>
      <c r="D89" s="61"/>
      <c r="E89" s="62"/>
      <c r="F89" s="62"/>
      <c r="G89" s="61"/>
      <c r="H89" s="62"/>
      <c r="I89" s="61"/>
      <c r="J89" s="8" t="s">
        <v>23</v>
      </c>
      <c r="K89" s="76" t="s">
        <v>1012</v>
      </c>
    </row>
    <row r="90" spans="1:11" ht="23.4" x14ac:dyDescent="0.6">
      <c r="A90" s="58">
        <v>38</v>
      </c>
      <c r="B90" s="75" t="s">
        <v>451</v>
      </c>
      <c r="C90" s="74">
        <v>472000</v>
      </c>
      <c r="D90" s="74">
        <v>441776.36</v>
      </c>
      <c r="E90" s="73" t="s">
        <v>39</v>
      </c>
      <c r="F90" s="64" t="s">
        <v>320</v>
      </c>
      <c r="G90" s="74">
        <v>441500</v>
      </c>
      <c r="H90" s="64" t="s">
        <v>320</v>
      </c>
      <c r="I90" s="74">
        <v>441500</v>
      </c>
      <c r="J90" s="6" t="s">
        <v>22</v>
      </c>
      <c r="K90" s="60" t="s">
        <v>274</v>
      </c>
    </row>
    <row r="91" spans="1:11" ht="23.4" x14ac:dyDescent="0.6">
      <c r="A91" s="58"/>
      <c r="B91" s="59" t="s">
        <v>1016</v>
      </c>
      <c r="C91" s="57"/>
      <c r="D91" s="57"/>
      <c r="E91" s="59"/>
      <c r="F91" s="59"/>
      <c r="G91" s="57"/>
      <c r="H91" s="59"/>
      <c r="I91" s="57"/>
      <c r="J91" s="9" t="s">
        <v>23</v>
      </c>
      <c r="K91" s="76" t="s">
        <v>1015</v>
      </c>
    </row>
    <row r="92" spans="1:11" ht="23.4" x14ac:dyDescent="0.6">
      <c r="A92" s="98"/>
      <c r="B92" s="102" t="s">
        <v>1017</v>
      </c>
      <c r="C92" s="61"/>
      <c r="D92" s="61"/>
      <c r="E92" s="98"/>
      <c r="F92" s="62"/>
      <c r="G92" s="61"/>
      <c r="H92" s="62"/>
      <c r="I92" s="61"/>
      <c r="J92" s="8" t="s">
        <v>22</v>
      </c>
      <c r="K92" s="63"/>
    </row>
    <row r="93" spans="1:11" ht="23.4" x14ac:dyDescent="0.6">
      <c r="A93" s="58">
        <v>39</v>
      </c>
      <c r="B93" s="75" t="s">
        <v>1018</v>
      </c>
      <c r="C93" s="57">
        <v>378000</v>
      </c>
      <c r="D93" s="57">
        <v>351648.78</v>
      </c>
      <c r="E93" s="73" t="s">
        <v>39</v>
      </c>
      <c r="F93" s="59" t="s">
        <v>1020</v>
      </c>
      <c r="G93" s="57">
        <v>351600</v>
      </c>
      <c r="H93" s="59" t="s">
        <v>1020</v>
      </c>
      <c r="I93" s="57">
        <v>351600</v>
      </c>
      <c r="J93" s="6" t="s">
        <v>22</v>
      </c>
      <c r="K93" s="60" t="s">
        <v>275</v>
      </c>
    </row>
    <row r="94" spans="1:11" ht="23.4" x14ac:dyDescent="0.6">
      <c r="A94" s="98"/>
      <c r="B94" s="8" t="s">
        <v>1019</v>
      </c>
      <c r="C94" s="62"/>
      <c r="D94" s="62"/>
      <c r="E94" s="62"/>
      <c r="F94" s="62"/>
      <c r="G94" s="62"/>
      <c r="H94" s="62"/>
      <c r="I94" s="62"/>
      <c r="J94" s="8" t="s">
        <v>23</v>
      </c>
      <c r="K94" s="76" t="s">
        <v>1021</v>
      </c>
    </row>
    <row r="95" spans="1:11" ht="25.5" customHeight="1" x14ac:dyDescent="0.6">
      <c r="A95" s="160" t="s">
        <v>38</v>
      </c>
      <c r="B95" s="161"/>
      <c r="C95" s="161"/>
      <c r="D95" s="161"/>
      <c r="E95" s="161"/>
      <c r="F95" s="161"/>
      <c r="G95" s="161"/>
      <c r="H95" s="162"/>
      <c r="I95" s="101">
        <f>SUM(I66:I94)</f>
        <v>2782024.65</v>
      </c>
      <c r="J95" s="172"/>
      <c r="K95" s="173"/>
    </row>
    <row r="96" spans="1:11" ht="23.4" x14ac:dyDescent="0.6">
      <c r="A96" s="163" t="s">
        <v>1</v>
      </c>
      <c r="B96" s="163" t="s">
        <v>14</v>
      </c>
      <c r="C96" s="135" t="s">
        <v>2</v>
      </c>
      <c r="D96" s="169" t="s">
        <v>4</v>
      </c>
      <c r="E96" s="163" t="s">
        <v>5</v>
      </c>
      <c r="F96" s="167" t="s">
        <v>6</v>
      </c>
      <c r="G96" s="168"/>
      <c r="H96" s="167" t="s">
        <v>9</v>
      </c>
      <c r="I96" s="168"/>
      <c r="J96" s="66" t="s">
        <v>12</v>
      </c>
      <c r="K96" s="67" t="s">
        <v>15</v>
      </c>
    </row>
    <row r="97" spans="1:11" ht="23.4" x14ac:dyDescent="0.6">
      <c r="A97" s="164"/>
      <c r="B97" s="164"/>
      <c r="C97" s="136" t="s">
        <v>3</v>
      </c>
      <c r="D97" s="170"/>
      <c r="E97" s="164"/>
      <c r="F97" s="69" t="s">
        <v>7</v>
      </c>
      <c r="G97" s="70" t="s">
        <v>8</v>
      </c>
      <c r="H97" s="69" t="s">
        <v>10</v>
      </c>
      <c r="I97" s="17" t="s">
        <v>11</v>
      </c>
      <c r="J97" s="71" t="s">
        <v>13</v>
      </c>
      <c r="K97" s="72" t="s">
        <v>16</v>
      </c>
    </row>
    <row r="98" spans="1:11" ht="23.4" x14ac:dyDescent="0.6">
      <c r="A98" s="160" t="s">
        <v>43</v>
      </c>
      <c r="B98" s="161"/>
      <c r="C98" s="161"/>
      <c r="D98" s="161"/>
      <c r="E98" s="161"/>
      <c r="F98" s="161"/>
      <c r="G98" s="161"/>
      <c r="H98" s="162"/>
      <c r="I98" s="101">
        <v>2782024.65</v>
      </c>
      <c r="J98" s="160"/>
      <c r="K98" s="162"/>
    </row>
    <row r="99" spans="1:11" ht="23.4" x14ac:dyDescent="0.6">
      <c r="A99" s="58">
        <v>40</v>
      </c>
      <c r="B99" s="75" t="s">
        <v>451</v>
      </c>
      <c r="C99" s="57">
        <v>100000</v>
      </c>
      <c r="D99" s="57">
        <v>99099.88</v>
      </c>
      <c r="E99" s="73" t="s">
        <v>39</v>
      </c>
      <c r="F99" s="59" t="s">
        <v>1020</v>
      </c>
      <c r="G99" s="57">
        <v>99000</v>
      </c>
      <c r="H99" s="59" t="s">
        <v>1020</v>
      </c>
      <c r="I99" s="57">
        <v>99000</v>
      </c>
      <c r="J99" s="6" t="s">
        <v>22</v>
      </c>
      <c r="K99" s="60" t="s">
        <v>277</v>
      </c>
    </row>
    <row r="100" spans="1:11" ht="23.4" x14ac:dyDescent="0.6">
      <c r="A100" s="98"/>
      <c r="B100" s="8" t="s">
        <v>1022</v>
      </c>
      <c r="C100" s="62"/>
      <c r="D100" s="62"/>
      <c r="E100" s="62"/>
      <c r="F100" s="62"/>
      <c r="G100" s="62"/>
      <c r="H100" s="62"/>
      <c r="I100" s="62"/>
      <c r="J100" s="8" t="s">
        <v>23</v>
      </c>
      <c r="K100" s="76" t="s">
        <v>1021</v>
      </c>
    </row>
    <row r="101" spans="1:11" ht="23.4" x14ac:dyDescent="0.6">
      <c r="A101" s="58">
        <v>41</v>
      </c>
      <c r="B101" s="75" t="s">
        <v>451</v>
      </c>
      <c r="C101" s="57">
        <v>302000</v>
      </c>
      <c r="D101" s="57">
        <v>302477.2</v>
      </c>
      <c r="E101" s="58" t="s">
        <v>39</v>
      </c>
      <c r="F101" s="59" t="s">
        <v>1020</v>
      </c>
      <c r="G101" s="57">
        <v>302000</v>
      </c>
      <c r="H101" s="59" t="s">
        <v>1020</v>
      </c>
      <c r="I101" s="57">
        <v>302000</v>
      </c>
      <c r="J101" s="9" t="s">
        <v>22</v>
      </c>
      <c r="K101" s="60" t="s">
        <v>278</v>
      </c>
    </row>
    <row r="102" spans="1:11" ht="23.4" x14ac:dyDescent="0.6">
      <c r="A102" s="58"/>
      <c r="B102" s="59" t="s">
        <v>1023</v>
      </c>
      <c r="C102" s="59"/>
      <c r="D102" s="59"/>
      <c r="E102" s="59"/>
      <c r="F102" s="59"/>
      <c r="G102" s="59"/>
      <c r="H102" s="59"/>
      <c r="I102" s="59"/>
      <c r="J102" s="9" t="s">
        <v>23</v>
      </c>
      <c r="K102" s="76" t="s">
        <v>1021</v>
      </c>
    </row>
    <row r="103" spans="1:11" ht="23.4" x14ac:dyDescent="0.6">
      <c r="A103" s="98"/>
      <c r="B103" s="102" t="s">
        <v>541</v>
      </c>
      <c r="C103" s="61"/>
      <c r="D103" s="61"/>
      <c r="E103" s="98"/>
      <c r="F103" s="62"/>
      <c r="G103" s="61"/>
      <c r="H103" s="62"/>
      <c r="I103" s="61"/>
      <c r="J103" s="8"/>
      <c r="K103" s="63"/>
    </row>
    <row r="104" spans="1:11" ht="23.4" x14ac:dyDescent="0.6">
      <c r="A104" s="73">
        <v>42</v>
      </c>
      <c r="B104" s="75" t="s">
        <v>451</v>
      </c>
      <c r="C104" s="74">
        <v>321000</v>
      </c>
      <c r="D104" s="74">
        <v>317020.81</v>
      </c>
      <c r="E104" s="58" t="s">
        <v>39</v>
      </c>
      <c r="F104" s="59" t="s">
        <v>1020</v>
      </c>
      <c r="G104" s="74">
        <v>317000</v>
      </c>
      <c r="H104" s="59" t="s">
        <v>1020</v>
      </c>
      <c r="I104" s="74">
        <v>317000</v>
      </c>
      <c r="J104" s="9" t="s">
        <v>22</v>
      </c>
      <c r="K104" s="76" t="s">
        <v>279</v>
      </c>
    </row>
    <row r="105" spans="1:11" ht="23.4" x14ac:dyDescent="0.6">
      <c r="A105" s="58"/>
      <c r="B105" s="56" t="s">
        <v>1024</v>
      </c>
      <c r="C105" s="57"/>
      <c r="D105" s="57"/>
      <c r="E105" s="58"/>
      <c r="F105" s="59"/>
      <c r="G105" s="57"/>
      <c r="H105" s="59"/>
      <c r="I105" s="57"/>
      <c r="J105" s="9" t="s">
        <v>23</v>
      </c>
      <c r="K105" s="76" t="s">
        <v>1021</v>
      </c>
    </row>
    <row r="106" spans="1:11" ht="23.4" x14ac:dyDescent="0.6">
      <c r="A106" s="98"/>
      <c r="B106" s="62" t="s">
        <v>1025</v>
      </c>
      <c r="C106" s="62"/>
      <c r="D106" s="62"/>
      <c r="E106" s="62"/>
      <c r="F106" s="62"/>
      <c r="G106" s="62"/>
      <c r="H106" s="62"/>
      <c r="I106" s="62"/>
      <c r="J106" s="8"/>
      <c r="K106" s="63"/>
    </row>
    <row r="107" spans="1:11" ht="23.4" x14ac:dyDescent="0.6">
      <c r="A107" s="73">
        <v>43</v>
      </c>
      <c r="B107" s="75" t="s">
        <v>1026</v>
      </c>
      <c r="C107" s="74">
        <v>498000</v>
      </c>
      <c r="D107" s="74">
        <v>499838.08</v>
      </c>
      <c r="E107" s="73" t="s">
        <v>39</v>
      </c>
      <c r="F107" s="64" t="s">
        <v>1030</v>
      </c>
      <c r="G107" s="74">
        <v>498000</v>
      </c>
      <c r="H107" s="64" t="s">
        <v>1030</v>
      </c>
      <c r="I107" s="74">
        <v>498000</v>
      </c>
      <c r="J107" s="6" t="s">
        <v>22</v>
      </c>
      <c r="K107" s="76" t="s">
        <v>280</v>
      </c>
    </row>
    <row r="108" spans="1:11" ht="23.4" x14ac:dyDescent="0.6">
      <c r="A108" s="58"/>
      <c r="B108" s="59" t="s">
        <v>1027</v>
      </c>
      <c r="C108" s="59"/>
      <c r="D108" s="59"/>
      <c r="E108" s="59"/>
      <c r="F108" s="59"/>
      <c r="G108" s="59"/>
      <c r="H108" s="59"/>
      <c r="I108" s="59"/>
      <c r="J108" s="9" t="s">
        <v>23</v>
      </c>
      <c r="K108" s="76" t="s">
        <v>1029</v>
      </c>
    </row>
    <row r="109" spans="1:11" ht="23.4" x14ac:dyDescent="0.6">
      <c r="A109" s="98"/>
      <c r="B109" s="102" t="s">
        <v>1028</v>
      </c>
      <c r="C109" s="61"/>
      <c r="D109" s="61"/>
      <c r="E109" s="98"/>
      <c r="F109" s="62"/>
      <c r="G109" s="61"/>
      <c r="H109" s="62"/>
      <c r="I109" s="61"/>
      <c r="J109" s="8"/>
      <c r="K109" s="63"/>
    </row>
    <row r="110" spans="1:11" ht="23.4" x14ac:dyDescent="0.6">
      <c r="A110" s="167" t="s">
        <v>111</v>
      </c>
      <c r="B110" s="171"/>
      <c r="C110" s="171"/>
      <c r="D110" s="171"/>
      <c r="E110" s="171"/>
      <c r="F110" s="171"/>
      <c r="G110" s="171"/>
      <c r="H110" s="168"/>
      <c r="I110" s="101">
        <f>SUM(I98:I109)</f>
        <v>3998024.65</v>
      </c>
      <c r="J110" s="126"/>
      <c r="K110" s="127"/>
    </row>
  </sheetData>
  <mergeCells count="40">
    <mergeCell ref="A66:H66"/>
    <mergeCell ref="J66:K66"/>
    <mergeCell ref="A95:H95"/>
    <mergeCell ref="J95:K95"/>
    <mergeCell ref="A96:A97"/>
    <mergeCell ref="B96:B97"/>
    <mergeCell ref="D96:D97"/>
    <mergeCell ref="E96:E97"/>
    <mergeCell ref="F96:G96"/>
    <mergeCell ref="H96:I96"/>
    <mergeCell ref="J36:K36"/>
    <mergeCell ref="A63:H63"/>
    <mergeCell ref="J63:K63"/>
    <mergeCell ref="A64:A65"/>
    <mergeCell ref="B64:B65"/>
    <mergeCell ref="D64:D65"/>
    <mergeCell ref="E64:E65"/>
    <mergeCell ref="F64:G64"/>
    <mergeCell ref="H64:I64"/>
    <mergeCell ref="D34:D35"/>
    <mergeCell ref="E34:E35"/>
    <mergeCell ref="F34:G34"/>
    <mergeCell ref="H34:I34"/>
    <mergeCell ref="A36:H36"/>
    <mergeCell ref="A110:H110"/>
    <mergeCell ref="A98:H98"/>
    <mergeCell ref="J98:K98"/>
    <mergeCell ref="A1:K1"/>
    <mergeCell ref="A2:K2"/>
    <mergeCell ref="A3:K3"/>
    <mergeCell ref="A4:A5"/>
    <mergeCell ref="B4:B5"/>
    <mergeCell ref="D4:D5"/>
    <mergeCell ref="E4:E5"/>
    <mergeCell ref="F4:G4"/>
    <mergeCell ref="H4:I4"/>
    <mergeCell ref="A33:H33"/>
    <mergeCell ref="J33:K33"/>
    <mergeCell ref="A34:A35"/>
    <mergeCell ref="B34:B35"/>
  </mergeCells>
  <pageMargins left="0.7" right="0.7" top="0.75" bottom="0.75" header="0.3" footer="0.3"/>
  <pageSetup paperSize="9" scale="61" orientation="landscape" horizontalDpi="0" verticalDpi="0" r:id="rId1"/>
  <rowBreaks count="3" manualBreakCount="3">
    <brk id="33" max="16383" man="1"/>
    <brk id="63" max="10" man="1"/>
    <brk id="9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13</vt:i4>
      </vt:variant>
      <vt:variant>
        <vt:lpstr>ช่วงที่มีชื่อ</vt:lpstr>
      </vt:variant>
      <vt:variant>
        <vt:i4>9</vt:i4>
      </vt:variant>
    </vt:vector>
  </HeadingPairs>
  <TitlesOfParts>
    <vt:vector size="22" baseType="lpstr">
      <vt:lpstr>ต.ค.67</vt:lpstr>
      <vt:lpstr>พ.ย.67</vt:lpstr>
      <vt:lpstr>ธ.ค.67</vt:lpstr>
      <vt:lpstr>ม.ค.68</vt:lpstr>
      <vt:lpstr>ก.พ.68</vt:lpstr>
      <vt:lpstr>มี.ค.68</vt:lpstr>
      <vt:lpstr>สรุป6เดือนแรก</vt:lpstr>
      <vt:lpstr>เม.ย.68</vt:lpstr>
      <vt:lpstr>พ.ค.68</vt:lpstr>
      <vt:lpstr>มิ.ย.68</vt:lpstr>
      <vt:lpstr>ก.ค.68</vt:lpstr>
      <vt:lpstr>ส.ค.68</vt:lpstr>
      <vt:lpstr>ก.ย.68</vt:lpstr>
      <vt:lpstr>ก.ค.68!Print_Area</vt:lpstr>
      <vt:lpstr>ก.พ.68!Print_Area</vt:lpstr>
      <vt:lpstr>ก.ย.68!Print_Area</vt:lpstr>
      <vt:lpstr>ต.ค.67!Print_Area</vt:lpstr>
      <vt:lpstr>ธ.ค.67!Print_Area</vt:lpstr>
      <vt:lpstr>พ.ย.67!Print_Area</vt:lpstr>
      <vt:lpstr>ม.ค.68!Print_Area</vt:lpstr>
      <vt:lpstr>มี.ค.68!Print_Area</vt:lpstr>
      <vt:lpstr>เม.ย.68!Print_Area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2026-06-15T03:14:32Z</cp:lastPrinted>
  <dcterms:created xsi:type="dcterms:W3CDTF">2026-06-09T06:33:25Z</dcterms:created>
  <dcterms:modified xsi:type="dcterms:W3CDTF">2026-06-15T04:11:13Z</dcterms:modified>
</cp:coreProperties>
</file>